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SRVFILE\Dokumenty\Import_Spolecne\1_PRŮVODKY - NOVINKY\Novinky 2026\"/>
    </mc:Choice>
  </mc:AlternateContent>
  <xr:revisionPtr revIDLastSave="0" documentId="13_ncr:1_{E93790E8-CA18-4FF6-8B3A-23757739E9A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ůvodka novinkami" sheetId="3" r:id="rId1"/>
  </sheets>
  <definedNames>
    <definedName name="_xlnm._FilterDatabase" localSheetId="0" hidden="1">'průvodka novinkami'!$A$3:$P$3</definedName>
    <definedName name="_xlnm.Print_Titles" localSheetId="0">'průvodka novinkami'!$2:$3</definedName>
    <definedName name="_xlnm.Print_Area" localSheetId="0">'průvodka novinkami'!$B$2:$O$63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3" l="1"/>
  <c r="K53" i="3" s="1"/>
  <c r="M53" i="3" s="1"/>
  <c r="J57" i="3"/>
  <c r="K57" i="3" s="1"/>
  <c r="M57" i="3" s="1"/>
  <c r="L57" i="3" l="1"/>
  <c r="N57" i="3" s="1"/>
  <c r="L53" i="3"/>
  <c r="N53" i="3" s="1"/>
  <c r="J31" i="3"/>
  <c r="K31" i="3" s="1"/>
  <c r="M31" i="3" s="1"/>
  <c r="J37" i="3"/>
  <c r="K37" i="3" s="1"/>
  <c r="M37" i="3" s="1"/>
  <c r="L37" i="3"/>
  <c r="N37" i="3" s="1"/>
  <c r="J52" i="3"/>
  <c r="L52" i="3" s="1"/>
  <c r="N52" i="3" s="1"/>
  <c r="K52" i="3"/>
  <c r="M52" i="3" s="1"/>
  <c r="J47" i="3"/>
  <c r="K47" i="3" s="1"/>
  <c r="M47" i="3" s="1"/>
  <c r="L47" i="3"/>
  <c r="N47" i="3" s="1"/>
  <c r="J45" i="3"/>
  <c r="L45" i="3" s="1"/>
  <c r="N45" i="3" s="1"/>
  <c r="K45" i="3"/>
  <c r="M45" i="3" s="1"/>
  <c r="J39" i="3"/>
  <c r="L39" i="3" s="1"/>
  <c r="N39" i="3" s="1"/>
  <c r="K39" i="3" l="1"/>
  <c r="M39" i="3" s="1"/>
  <c r="L31" i="3"/>
  <c r="N31" i="3" s="1"/>
  <c r="N62" i="3"/>
  <c r="N63" i="3"/>
  <c r="M63" i="3"/>
  <c r="J62" i="3"/>
  <c r="J63" i="3"/>
  <c r="J46" i="3"/>
  <c r="K46" i="3" s="1"/>
  <c r="M46" i="3" s="1"/>
  <c r="J61" i="3"/>
  <c r="L61" i="3" s="1"/>
  <c r="N61" i="3" s="1"/>
  <c r="J60" i="3"/>
  <c r="L60" i="3" s="1"/>
  <c r="N60" i="3" s="1"/>
  <c r="J59" i="3"/>
  <c r="K59" i="3" s="1"/>
  <c r="M59" i="3" s="1"/>
  <c r="J58" i="3"/>
  <c r="K58" i="3" s="1"/>
  <c r="M58" i="3" s="1"/>
  <c r="J56" i="3"/>
  <c r="L56" i="3" s="1"/>
  <c r="N56" i="3" s="1"/>
  <c r="J55" i="3"/>
  <c r="L55" i="3" s="1"/>
  <c r="N55" i="3" s="1"/>
  <c r="J54" i="3"/>
  <c r="L54" i="3" s="1"/>
  <c r="N54" i="3" s="1"/>
  <c r="J51" i="3"/>
  <c r="L51" i="3" s="1"/>
  <c r="N51" i="3" s="1"/>
  <c r="J50" i="3"/>
  <c r="L50" i="3" s="1"/>
  <c r="N50" i="3" s="1"/>
  <c r="J49" i="3"/>
  <c r="L49" i="3" s="1"/>
  <c r="N49" i="3" s="1"/>
  <c r="J48" i="3"/>
  <c r="L48" i="3" s="1"/>
  <c r="N48" i="3" s="1"/>
  <c r="L46" i="3" l="1"/>
  <c r="N46" i="3" s="1"/>
  <c r="K61" i="3"/>
  <c r="M61" i="3" s="1"/>
  <c r="K60" i="3"/>
  <c r="M60" i="3" s="1"/>
  <c r="L59" i="3"/>
  <c r="N59" i="3" s="1"/>
  <c r="L58" i="3"/>
  <c r="N58" i="3" s="1"/>
  <c r="K56" i="3"/>
  <c r="M56" i="3" s="1"/>
  <c r="K55" i="3"/>
  <c r="M55" i="3" s="1"/>
  <c r="K54" i="3"/>
  <c r="M54" i="3" s="1"/>
  <c r="K50" i="3"/>
  <c r="M50" i="3" s="1"/>
  <c r="K51" i="3"/>
  <c r="M51" i="3" s="1"/>
  <c r="K49" i="3"/>
  <c r="M49" i="3" s="1"/>
  <c r="K48" i="3"/>
  <c r="M48" i="3" s="1"/>
  <c r="J44" i="3" l="1"/>
  <c r="L44" i="3" s="1"/>
  <c r="N44" i="3" s="1"/>
  <c r="J43" i="3"/>
  <c r="K43" i="3" s="1"/>
  <c r="M43" i="3" s="1"/>
  <c r="J42" i="3"/>
  <c r="L42" i="3" s="1"/>
  <c r="N42" i="3" s="1"/>
  <c r="J32" i="3"/>
  <c r="L32" i="3" s="1"/>
  <c r="N32" i="3" s="1"/>
  <c r="J38" i="3"/>
  <c r="K38" i="3" s="1"/>
  <c r="M38" i="3" s="1"/>
  <c r="J41" i="3"/>
  <c r="L41" i="3" s="1"/>
  <c r="N41" i="3" s="1"/>
  <c r="J40" i="3"/>
  <c r="L40" i="3" s="1"/>
  <c r="N40" i="3" s="1"/>
  <c r="J36" i="3"/>
  <c r="K36" i="3" s="1"/>
  <c r="M36" i="3" s="1"/>
  <c r="J35" i="3"/>
  <c r="L35" i="3" s="1"/>
  <c r="N35" i="3" s="1"/>
  <c r="J34" i="3"/>
  <c r="L34" i="3" s="1"/>
  <c r="N34" i="3" s="1"/>
  <c r="J33" i="3"/>
  <c r="L33" i="3" s="1"/>
  <c r="N33" i="3" s="1"/>
  <c r="J30" i="3"/>
  <c r="K30" i="3" s="1"/>
  <c r="M30" i="3" s="1"/>
  <c r="J29" i="3"/>
  <c r="K29" i="3" s="1"/>
  <c r="M29" i="3" s="1"/>
  <c r="J28" i="3"/>
  <c r="K28" i="3" s="1"/>
  <c r="M28" i="3" s="1"/>
  <c r="J27" i="3"/>
  <c r="L27" i="3" s="1"/>
  <c r="N27" i="3" s="1"/>
  <c r="J26" i="3"/>
  <c r="K26" i="3" s="1"/>
  <c r="M26" i="3" s="1"/>
  <c r="J25" i="3"/>
  <c r="L25" i="3" s="1"/>
  <c r="N25" i="3" s="1"/>
  <c r="J24" i="3"/>
  <c r="L24" i="3" s="1"/>
  <c r="N24" i="3" s="1"/>
  <c r="J22" i="3"/>
  <c r="L22" i="3" s="1"/>
  <c r="N22" i="3" s="1"/>
  <c r="J20" i="3"/>
  <c r="K20" i="3" s="1"/>
  <c r="M20" i="3" s="1"/>
  <c r="J17" i="3"/>
  <c r="K17" i="3" s="1"/>
  <c r="M17" i="3" s="1"/>
  <c r="J19" i="3"/>
  <c r="K19" i="3" s="1"/>
  <c r="M19" i="3" s="1"/>
  <c r="J21" i="3"/>
  <c r="K21" i="3" s="1"/>
  <c r="M21" i="3" s="1"/>
  <c r="J23" i="3"/>
  <c r="K23" i="3" s="1"/>
  <c r="M23" i="3" s="1"/>
  <c r="J16" i="3"/>
  <c r="K16" i="3" s="1"/>
  <c r="M16" i="3" s="1"/>
  <c r="J18" i="3"/>
  <c r="K18" i="3" s="1"/>
  <c r="M18" i="3" s="1"/>
  <c r="J15" i="3"/>
  <c r="K15" i="3" s="1"/>
  <c r="M15" i="3" s="1"/>
  <c r="J14" i="3"/>
  <c r="K14" i="3" s="1"/>
  <c r="M14" i="3" s="1"/>
  <c r="L36" i="3" l="1"/>
  <c r="N36" i="3" s="1"/>
  <c r="K44" i="3"/>
  <c r="M44" i="3" s="1"/>
  <c r="L43" i="3"/>
  <c r="N43" i="3" s="1"/>
  <c r="K42" i="3"/>
  <c r="M42" i="3" s="1"/>
  <c r="K32" i="3"/>
  <c r="M32" i="3" s="1"/>
  <c r="L38" i="3"/>
  <c r="N38" i="3" s="1"/>
  <c r="K41" i="3"/>
  <c r="M41" i="3" s="1"/>
  <c r="K40" i="3"/>
  <c r="M40" i="3" s="1"/>
  <c r="K34" i="3"/>
  <c r="M34" i="3" s="1"/>
  <c r="K35" i="3"/>
  <c r="M35" i="3" s="1"/>
  <c r="K33" i="3"/>
  <c r="M33" i="3" s="1"/>
  <c r="L30" i="3"/>
  <c r="N30" i="3" s="1"/>
  <c r="L29" i="3"/>
  <c r="N29" i="3" s="1"/>
  <c r="L28" i="3"/>
  <c r="N28" i="3" s="1"/>
  <c r="K27" i="3"/>
  <c r="M27" i="3" s="1"/>
  <c r="L26" i="3"/>
  <c r="N26" i="3" s="1"/>
  <c r="K25" i="3"/>
  <c r="M25" i="3" s="1"/>
  <c r="L19" i="3"/>
  <c r="N19" i="3" s="1"/>
  <c r="K24" i="3"/>
  <c r="M24" i="3" s="1"/>
  <c r="L18" i="3"/>
  <c r="N18" i="3" s="1"/>
  <c r="K22" i="3"/>
  <c r="M22" i="3" s="1"/>
  <c r="L20" i="3"/>
  <c r="N20" i="3" s="1"/>
  <c r="L21" i="3"/>
  <c r="N21" i="3" s="1"/>
  <c r="L16" i="3"/>
  <c r="N16" i="3" s="1"/>
  <c r="L23" i="3"/>
  <c r="N23" i="3" s="1"/>
  <c r="L17" i="3"/>
  <c r="N17" i="3" s="1"/>
  <c r="L15" i="3"/>
  <c r="N15" i="3" s="1"/>
  <c r="L14" i="3"/>
  <c r="N14" i="3" s="1"/>
  <c r="J13" i="3" l="1"/>
  <c r="K13" i="3" s="1"/>
  <c r="M13" i="3" s="1"/>
  <c r="J12" i="3"/>
  <c r="K12" i="3" s="1"/>
  <c r="M12" i="3" s="1"/>
  <c r="J11" i="3"/>
  <c r="L11" i="3" s="1"/>
  <c r="N11" i="3" s="1"/>
  <c r="J10" i="3"/>
  <c r="L10" i="3" s="1"/>
  <c r="N10" i="3" s="1"/>
  <c r="L13" i="3" l="1"/>
  <c r="N13" i="3" s="1"/>
  <c r="L12" i="3"/>
  <c r="N12" i="3" s="1"/>
  <c r="K11" i="3"/>
  <c r="M11" i="3" s="1"/>
  <c r="K10" i="3"/>
  <c r="M10" i="3" s="1"/>
  <c r="J4" i="3"/>
  <c r="K4" i="3" s="1"/>
  <c r="M4" i="3" s="1"/>
  <c r="J9" i="3"/>
  <c r="K9" i="3" s="1"/>
  <c r="M9" i="3" s="1"/>
  <c r="J8" i="3"/>
  <c r="L8" i="3" s="1"/>
  <c r="N8" i="3" s="1"/>
  <c r="J7" i="3"/>
  <c r="L7" i="3" s="1"/>
  <c r="N7" i="3" s="1"/>
  <c r="J6" i="3"/>
  <c r="K6" i="3" s="1"/>
  <c r="M6" i="3" s="1"/>
  <c r="J5" i="3"/>
  <c r="K5" i="3" s="1"/>
  <c r="M5" i="3" s="1"/>
  <c r="L4" i="3" l="1"/>
  <c r="N4" i="3" s="1"/>
  <c r="L6" i="3"/>
  <c r="N6" i="3" s="1"/>
  <c r="L9" i="3"/>
  <c r="N9" i="3" s="1"/>
  <c r="L5" i="3"/>
  <c r="N5" i="3" s="1"/>
  <c r="K8" i="3"/>
  <c r="M8" i="3" s="1"/>
  <c r="K7" i="3"/>
  <c r="M7" i="3" s="1"/>
</calcChain>
</file>

<file path=xl/sharedStrings.xml><?xml version="1.0" encoding="utf-8"?>
<sst xmlns="http://schemas.openxmlformats.org/spreadsheetml/2006/main" count="363" uniqueCount="221">
  <si>
    <t>Kód</t>
  </si>
  <si>
    <t>Obchodní název</t>
  </si>
  <si>
    <t>EAN</t>
  </si>
  <si>
    <t>Kategorie produktu</t>
  </si>
  <si>
    <t>VO cena
bez DPH</t>
  </si>
  <si>
    <t>Parametry /
logistické info</t>
  </si>
  <si>
    <t>Doporučená 
MO cena
s DPH</t>
  </si>
  <si>
    <t>Katalogová 
skupina</t>
  </si>
  <si>
    <t>Složení, charakteristika, diferenciace</t>
  </si>
  <si>
    <t>Doporučená 
MO cena s DPH
PŘED ZAOKROUHLENÍM</t>
  </si>
  <si>
    <t>Doporučená 
ESHOP cena s DPH
PŘED ZAOKROUHLENÍM</t>
  </si>
  <si>
    <t>Doporučená 
ESHOP cena
s DPH</t>
  </si>
  <si>
    <t>VO cena
s DPH</t>
  </si>
  <si>
    <t>DPH</t>
  </si>
  <si>
    <t xml:space="preserve">Průvodka novým sortimentem Tommi CZ k: </t>
  </si>
  <si>
    <t>AUTOMATICKÝ VÝPOČET
NEPŘEPISOVAT
NEBO
PLNĚ KOPÍROVAT</t>
  </si>
  <si>
    <t>K VYPLNĚNÍ JSOU BUŇKY BEZ BAREVNÉHO OZNAČENÍ</t>
  </si>
  <si>
    <t>03209-4</t>
  </si>
  <si>
    <t>WC MARYLOO SMALL 37 cm/sv. modrá</t>
  </si>
  <si>
    <t>Kočky/ králíci</t>
  </si>
  <si>
    <t>03209-5</t>
  </si>
  <si>
    <t>WC MARYLOO SMALL 37 cm/korálová</t>
  </si>
  <si>
    <t>03209-6</t>
  </si>
  <si>
    <t>WC MARYLOO SMALL 37 cm/šedá</t>
  </si>
  <si>
    <t>03233-3</t>
  </si>
  <si>
    <t>GRID lopatka mřížkovaná/šedá</t>
  </si>
  <si>
    <t>Kočky, drobní hlodavce, králíci</t>
  </si>
  <si>
    <t>03244-3</t>
  </si>
  <si>
    <t>WC Just Eazy/pistáciová</t>
  </si>
  <si>
    <t>Kočky</t>
  </si>
  <si>
    <t xml:space="preserve"> 4222 D</t>
  </si>
  <si>
    <t>Rozměr WC: 37 x 27 x 9
prodejní balení: 1 ks
balení: 10 ks / karton
Váha ks: 207 g</t>
  </si>
  <si>
    <t>Lopatka pro WC s tenkou mřížkou</t>
  </si>
  <si>
    <t>Rozměr: 27,8 x 10,3 x x4,3 cm
prodejní balení: 1 ks
hromadné balení: 50 ks
Váha: 40 g</t>
  </si>
  <si>
    <t>Rozšíření Just Eazy o pistáciovou barvu.
Kryté WC Just Eazy pro kočky s integrovanou rukojetí pro snadné přenášení s poloprůsvitnými plastovými dvířky.</t>
  </si>
  <si>
    <t>Rozměr: 51 x 38,9 x 38,7 cm
prodejní balení: 1 ks</t>
  </si>
  <si>
    <t>Malé provedení Maryloo WC bez horního okraje, v 3 typických barvách.
Wc má provedení oblých hran, celolesklé, snadno omyvatelné. Materiál obsahuje až 98 % třízeného plastu a lze plně třídit.
Vhodné pro koťata, malé hlodavce a králíčky.
Rozměr: d 37 x š 27 x v 9 cm
výška vstupu: 3,5 cm</t>
  </si>
  <si>
    <t xml:space="preserve">062951
</t>
  </si>
  <si>
    <t>062952</t>
  </si>
  <si>
    <t>062953</t>
  </si>
  <si>
    <t>062954</t>
  </si>
  <si>
    <t>062955</t>
  </si>
  <si>
    <t xml:space="preserve">Seno 2kg s přídavkem mrkve </t>
  </si>
  <si>
    <t>Seno 2kg s přídavkem měsíčku</t>
  </si>
  <si>
    <t>Seno 2kg s přídavkem heřmánku a pampelišky</t>
  </si>
  <si>
    <t>Seno 2kg s přídavkem červené řepy</t>
  </si>
  <si>
    <t>Seno 2kg s přídavkem pastináku</t>
  </si>
  <si>
    <t>hlodavci</t>
  </si>
  <si>
    <t>5211 F</t>
  </si>
  <si>
    <t>07755</t>
  </si>
  <si>
    <t>Roboran Mineral, 1kg</t>
  </si>
  <si>
    <t>drůběž
prasata</t>
  </si>
  <si>
    <r>
      <rPr>
        <b/>
        <sz val="14"/>
        <color theme="2" tint="-0.749992370372631"/>
        <rFont val="Arial Narrow"/>
        <family val="2"/>
        <charset val="238"/>
      </rPr>
      <t xml:space="preserve">Doplňkové minerální krmivo 
</t>
    </r>
    <r>
      <rPr>
        <sz val="14"/>
        <color theme="2" tint="-0.749992370372631"/>
        <rFont val="Arial Narrow"/>
        <family val="2"/>
        <charset val="238"/>
      </rPr>
      <t xml:space="preserve">Obsahuje vit. D3 a všechny mikro a makroprvky v optimální dávce. 
Zlepšuje zdravotní stav zvířat. 
</t>
    </r>
    <r>
      <rPr>
        <b/>
        <sz val="14"/>
        <color theme="2" tint="-0.749992370372631"/>
        <rFont val="Arial Narrow"/>
        <family val="2"/>
        <charset val="238"/>
      </rPr>
      <t xml:space="preserve">
Složení:</t>
    </r>
    <r>
      <rPr>
        <sz val="14"/>
        <color theme="2" tint="-0.749992370372631"/>
        <rFont val="Arial Narrow"/>
        <family val="2"/>
        <charset val="238"/>
      </rPr>
      <t xml:space="preserve"> Uhličitan vápenatý, Dihydrogenfosforečnan vápenatý, Oxid hořečnatý, Chlorid sodný, Vitamín D3, Síran železnatý monohydrát, Oxid zinečnatý, Síran měďnatý pentahydrát, Chelát mědi a aminokyselin n-hydrát, Oxid manganatý, Chelát manganu a aminokyselin n-hydrát, Jodid draselný, Seleničitan sodný
</t>
    </r>
    <r>
      <rPr>
        <b/>
        <sz val="14"/>
        <color theme="2" tint="-0.749992370372631"/>
        <rFont val="Arial Narrow"/>
        <family val="2"/>
        <charset val="238"/>
      </rPr>
      <t>Dávkování:</t>
    </r>
    <r>
      <rPr>
        <sz val="14"/>
        <color theme="2" tint="-0.749992370372631"/>
        <rFont val="Arial Narrow"/>
        <family val="2"/>
        <charset val="238"/>
      </rPr>
      <t xml:space="preserve">
Prasata: 5 - 10 g/100 kg ž. hm. denně
Selata: 1 - 2 g/10 kg ž.hm. 2 x denně
Slepice, husy, kachny: 0,5 - 1,5 g/10 ks denně
Krůty: 2 g/5 ks denně
Kuřata, housata, kachňata: 0,5 - 1,5 g/100 ks denně
Krůťata: 2 g/50 ks denně
</t>
    </r>
    <r>
      <rPr>
        <b/>
        <sz val="14"/>
        <color theme="2" tint="-0.749992370372631"/>
        <rFont val="Arial Narrow"/>
        <family val="2"/>
        <charset val="238"/>
      </rPr>
      <t>Pozn.: 1 čajová zarovnaná lžička obsahuje cca 3,5g přípravku.</t>
    </r>
  </si>
  <si>
    <t xml:space="preserve">Apetit - Besto RABBIT ADULT &amp; SENIOR C+ 454g </t>
  </si>
  <si>
    <t xml:space="preserve">Apetit - Besto RABBIT ADULT 454g </t>
  </si>
  <si>
    <t xml:space="preserve">Apetit - Besto GUINEA PIG C+ 454g </t>
  </si>
  <si>
    <t>Apetit - Besto HAMSTER &amp; RAT &amp; MOUSE 454g</t>
  </si>
  <si>
    <t>Apetit - Besto CHINCHILLA &amp; DEGU 454g</t>
  </si>
  <si>
    <t xml:space="preserve">Apetit - Besto RABBIT ADULT &amp; SENIOR C+ 2,27kg </t>
  </si>
  <si>
    <t xml:space="preserve">Apetit - Besto RABBIT ADULT 2,27kg </t>
  </si>
  <si>
    <t xml:space="preserve">Apetit - Besto GUINEA PIG C+ 2,27kg </t>
  </si>
  <si>
    <t>Apetit - Besto HAMSTER &amp; RAT &amp; MOUSE 2,27kg</t>
  </si>
  <si>
    <t>Apetit - Besto CHINCHILLA &amp; DEGU 2,27g</t>
  </si>
  <si>
    <t>králíci</t>
  </si>
  <si>
    <t xml:space="preserve">
Prodejní balení 1ks
6 ks / karton
432 ks / paleta</t>
  </si>
  <si>
    <t>06266</t>
  </si>
  <si>
    <t>Rabbit Weed slaměná podestýlka MORČE speciál 60l</t>
  </si>
  <si>
    <t>06266-1</t>
  </si>
  <si>
    <t>Rabbit Weed slaměná podestýlka MORČE speciál 250 l</t>
  </si>
  <si>
    <t xml:space="preserve">ACIDOMID králík 500 ml </t>
  </si>
  <si>
    <t xml:space="preserve">ACIDOMID králík 1000 ml </t>
  </si>
  <si>
    <t>ACIDOMID drůbež 500 ml</t>
  </si>
  <si>
    <t>ACIDOMID drůbež 1000 ml</t>
  </si>
  <si>
    <t xml:space="preserve">	OPTIMIN králík 500 ml</t>
  </si>
  <si>
    <t>OPTIMIN králík 1000 ml</t>
  </si>
  <si>
    <t>OPTIMIN drůbež 500 ml</t>
  </si>
  <si>
    <t>OPTIMIN drůbež 1000 ml</t>
  </si>
  <si>
    <t>RABITIN králík 1000 ml</t>
  </si>
  <si>
    <t>KARNIVIT drůbež 1000 ml</t>
  </si>
  <si>
    <t>AMIVIT králík 1000 ml</t>
  </si>
  <si>
    <t>ACIDOMID exot 500 ml</t>
  </si>
  <si>
    <t>ACIDOMID exot 1000 ml</t>
  </si>
  <si>
    <t>tele, kůzle, jehně</t>
  </si>
  <si>
    <t>05527</t>
  </si>
  <si>
    <t>05528</t>
  </si>
  <si>
    <t>Magnetický háček 16mm + protimagnet</t>
  </si>
  <si>
    <t>Magnetický háček 20mm + protimagnet</t>
  </si>
  <si>
    <t>Magnetický háček s průměrem magnetu 16mm pro uchycení příslušenství v teráriích. Součást dodávky je protimagnet pro případné uchycení do nemagnetické stěny terária.</t>
  </si>
  <si>
    <t>Magnetický háček s průměrem magnetu 20mm pro uchycení příslušenství v teráriích. Součást dodávky je protimagnet pro případné uchycení do nemagnetické stěny terária.</t>
  </si>
  <si>
    <t>05960</t>
  </si>
  <si>
    <t>05960-1</t>
  </si>
  <si>
    <t>05961</t>
  </si>
  <si>
    <t>05961-1</t>
  </si>
  <si>
    <t>05962</t>
  </si>
  <si>
    <t>05962-1</t>
  </si>
  <si>
    <t>05963</t>
  </si>
  <si>
    <t>05963-1</t>
  </si>
  <si>
    <t>05964</t>
  </si>
  <si>
    <t>05964-1</t>
  </si>
  <si>
    <r>
      <t>Prémiové kompletní granulované krmivo pro dospělá morčata všech plemen. Zvýšený obsah vitamínu C. 
Složení:</t>
    </r>
    <r>
      <rPr>
        <sz val="14"/>
        <color theme="2" tint="-0.749992370372631"/>
        <rFont val="Arial Narrow"/>
        <family val="2"/>
        <charset val="238"/>
      </rPr>
      <t xml:space="preserve"> Luční seno, sušené luční byliny, vojtěška, kukuřice, pšenice, sušená jablka, lněné semínko, mrkev sušená, červená řepa sušená, ovocná dřeň sušená, jádra z hroznového vína a vinné slupky, pivovarské kvasnice, cukrovarské řízky sušené, slunečnice, svatojánský chléb, prebiotika Fruktooligosacharidy - FOS (55 mg/kg) a Mannanoligosacharidy – MOS (55 mg/kg), Juka schidigera (100 mg/kg).  
</t>
    </r>
    <r>
      <rPr>
        <b/>
        <sz val="14"/>
        <color theme="2" tint="-0.749992370372631"/>
        <rFont val="Arial Narrow"/>
        <family val="2"/>
        <charset val="238"/>
      </rPr>
      <t xml:space="preserve">
Krmný návod: </t>
    </r>
    <r>
      <rPr>
        <sz val="14"/>
        <color theme="2" tint="-0.749992370372631"/>
        <rFont val="Arial Narrow"/>
        <family val="2"/>
        <charset val="238"/>
      </rPr>
      <t>doporučená denní dávka je 35 - 50 g krmiva na 1 kg hmotnosti morčete v závislosti na velikosti a plemeni. Po otevření co nejdříve spotřebujte. Zajistěte Vašemu mazlíčkovi vždy dostatek čerstvé pitné vody o pokojové teplotě. 
Skladujte na chladném a suchém místě.</t>
    </r>
  </si>
  <si>
    <r>
      <rPr>
        <b/>
        <sz val="14"/>
        <color theme="2" tint="-0.749992370372631"/>
        <rFont val="Arial Narrow"/>
        <family val="2"/>
        <charset val="238"/>
      </rPr>
      <t>Prémiové kompletní granulované krmivo pro dospělé křečky, potkany a myši všech plemen. Krmivo obsahuje živočišnou složku
Složení:</t>
    </r>
    <r>
      <rPr>
        <sz val="14"/>
        <color theme="2" tint="-0.749992370372631"/>
        <rFont val="Arial Narrow"/>
        <family val="2"/>
        <charset val="238"/>
      </rPr>
      <t xml:space="preserve"> Luční seno, sušené luční byliny, vojtěška, kukuřice, pšenice, hrachová mouka, sušená jablka, lněné semínko, rybí moučka, krevní moučka, mrkev sušená, červená řepa sušená, ovocná dřeň sušená, jádra z hroznového vína a vinné slupky, pivovarské kvasnice, cukrovarské řízky sušené, slunečnice, svatojánský chléb, prebiotika Fruktooligosacharidy - FOS (55 mg/kg) a Mannanoligosacharidy – MOS (55 mg/kg), Juka schidigera (100 mg/kg).  
</t>
    </r>
    <r>
      <rPr>
        <b/>
        <sz val="14"/>
        <color theme="2" tint="-0.749992370372631"/>
        <rFont val="Arial Narrow"/>
        <family val="2"/>
        <charset val="238"/>
      </rPr>
      <t>Krmný návod:</t>
    </r>
    <r>
      <rPr>
        <sz val="14"/>
        <color theme="2" tint="-0.749992370372631"/>
        <rFont val="Arial Narrow"/>
        <family val="2"/>
        <charset val="238"/>
      </rPr>
      <t xml:space="preserve"> doporučená denní dávka je 40 - 60 g krmiva na 1 kg hmotnosti mazlíčka v závislosti na velikosti a plemeni. Po otevření co nejdříve spotřebujte. Zajistěte Vašemu mazlíčkovi vždy dostatek čerstvé pitné vody o pokojové teplotě. 
Skladujte na chladném a suchém místě.</t>
    </r>
  </si>
  <si>
    <r>
      <t>Prémiové kompletní granulované krmivo pro dospělé činčily všech plemen a osmáky degu.  
Bezobilné krmivo. Krmivo neobsahuje ovoce
Složení</t>
    </r>
    <r>
      <rPr>
        <sz val="14"/>
        <color theme="2" tint="-0.749992370372631"/>
        <rFont val="Arial Narrow"/>
        <family val="2"/>
        <charset val="238"/>
      </rPr>
      <t xml:space="preserve">: Luční seno, sušené luční byliny, vojtěška, hrachová mouka, lněné semínko, mrkev sušená, červená řepa sušená, pivovarské kvasnice, slunečnice, prebiotika Fruktooligosacharidy - FOS (55 mg/kg) a Mannanoligosacharidy – MOS (55 mg/kg), Juka schidigera (100 mg/kg).  
</t>
    </r>
    <r>
      <rPr>
        <b/>
        <sz val="14"/>
        <color theme="2" tint="-0.749992370372631"/>
        <rFont val="Arial Narrow"/>
        <family val="2"/>
        <charset val="238"/>
      </rPr>
      <t xml:space="preserve">Krmný návod: </t>
    </r>
    <r>
      <rPr>
        <sz val="14"/>
        <color theme="2" tint="-0.749992370372631"/>
        <rFont val="Arial Narrow"/>
        <family val="2"/>
        <charset val="238"/>
      </rPr>
      <t>doporučená denní dávka je 40 - 60 g krmiva na 1 kg hmotnosti mazlíčka v závislosti na velikosti a plemeni. Po otevření co nejdříve spotřebujte. Zajistěte Vašemu mazlíčkovi vždy dostatek čerstvé pitné vody o pokojové teplotě. 
Skladujte na chladném a suchém místě.</t>
    </r>
  </si>
  <si>
    <t>AMIVIT drůbež 1000 ml</t>
  </si>
  <si>
    <t>07801</t>
  </si>
  <si>
    <t>07802</t>
  </si>
  <si>
    <t>07803</t>
  </si>
  <si>
    <t>07804</t>
  </si>
  <si>
    <t>07805</t>
  </si>
  <si>
    <t>07806</t>
  </si>
  <si>
    <t>drůbež</t>
  </si>
  <si>
    <t>králík</t>
  </si>
  <si>
    <t>exoti</t>
  </si>
  <si>
    <t>Prodejní balení 1ks
6 ks / karton
432 ks / paleta</t>
  </si>
  <si>
    <t>Prodejní balení 1ks
143 ks / paleta</t>
  </si>
  <si>
    <t xml:space="preserve">
Prodejní balení 1ks
143 ks / paleta</t>
  </si>
  <si>
    <t xml:space="preserve">
Prodejní balení 1ks
1 kg</t>
  </si>
  <si>
    <t>Prodejní balení 1ks
42 ks / pal</t>
  </si>
  <si>
    <t>Prodejní balení 1ks
500 ml</t>
  </si>
  <si>
    <t>Prodejní balení 1ks
1000 ml</t>
  </si>
  <si>
    <t>Prodejní balení 1ks
20 kg</t>
  </si>
  <si>
    <t>Prodejní balení 1ks
10 kg</t>
  </si>
  <si>
    <t>07701</t>
  </si>
  <si>
    <t>07702</t>
  </si>
  <si>
    <t>077021</t>
  </si>
  <si>
    <t>07703</t>
  </si>
  <si>
    <t>077031</t>
  </si>
  <si>
    <t>07704</t>
  </si>
  <si>
    <t>07705</t>
  </si>
  <si>
    <t>07706</t>
  </si>
  <si>
    <t>07707</t>
  </si>
  <si>
    <t>077071</t>
  </si>
  <si>
    <t>077072</t>
  </si>
  <si>
    <t>07708</t>
  </si>
  <si>
    <t>07710</t>
  </si>
  <si>
    <t>07711</t>
  </si>
  <si>
    <t>077101</t>
  </si>
  <si>
    <t>07712</t>
  </si>
  <si>
    <t>07713</t>
  </si>
  <si>
    <t>07714</t>
  </si>
  <si>
    <t>koně</t>
  </si>
  <si>
    <t>kozy, ovce</t>
  </si>
  <si>
    <r>
      <t>Doplňkové krmivo pro koně
Způsob použití:</t>
    </r>
    <r>
      <rPr>
        <sz val="14"/>
        <color theme="2" tint="-0.749992370372631"/>
        <rFont val="Arial Narrow"/>
        <family val="2"/>
        <charset val="238"/>
      </rPr>
      <t xml:space="preserve"> Krmivo je určeno pro koně v hobby chovu jako doplňkové krmivo. Je obohacen o jablečné výlisky, lněné semeno, melasu. Doporučená krmná dávka je 2 kg/ks/den. Krmivo je nutné skladovat v suchu při teplotě do 25°C.  Zamezte skladování na přímém slunci. Obaly je nutno umístit na  neprodyšné podložky.</t>
    </r>
    <r>
      <rPr>
        <b/>
        <sz val="14"/>
        <color theme="2" tint="-0.749992370372631"/>
        <rFont val="Arial Narrow"/>
        <family val="2"/>
        <charset val="238"/>
      </rPr>
      <t xml:space="preserve">
Složení:</t>
    </r>
    <r>
      <rPr>
        <sz val="14"/>
        <color theme="2" tint="-0.749992370372631"/>
        <rFont val="Arial Narrow"/>
        <family val="2"/>
        <charset val="238"/>
      </rPr>
      <t xml:space="preserve"> Ječmen, Pšeničné otruby, Vojtěškové úsušky, Oves, Cukrovarské řízky, Sladový květ, Slunečnicový  extrahovaný šrot částečně 
loupaný, Pšenice, Kukuřice, Výlisky z dřeně jablek, Rostlinný olej, Lněné expellery, Melasa řepná, Uhličitan vápenatý, Chlorid 
sodný, Slunečnicový extrahovaný šrot loupaný, Dihydrogenfosforečnan vápenatý a Oxid hořečnatý.</t>
    </r>
  </si>
  <si>
    <r>
      <t xml:space="preserve">Doplňkové krmivo pro malé přežvýkavce - ovce, kozy
</t>
    </r>
    <r>
      <rPr>
        <sz val="14"/>
        <color theme="2" tint="-0.749992370372631"/>
        <rFont val="Arial Narrow"/>
        <family val="2"/>
        <charset val="238"/>
      </rPr>
      <t xml:space="preserve">
</t>
    </r>
    <r>
      <rPr>
        <b/>
        <sz val="14"/>
        <color theme="2" tint="-0.749992370372631"/>
        <rFont val="Arial Narrow"/>
        <family val="2"/>
        <charset val="238"/>
      </rPr>
      <t xml:space="preserve">Způsob použití: </t>
    </r>
    <r>
      <rPr>
        <sz val="14"/>
        <color theme="2" tint="-0.749992370372631"/>
        <rFont val="Arial Narrow"/>
        <family val="2"/>
        <charset val="238"/>
      </rPr>
      <t xml:space="preserve">Krmivo je určeno k výživě malých přežvýkavců, mladých a chovných ovcí a koz. Používá se v období růstu mladých zvířat a  navazuje na směs ČOT B START tele, kůzle, jehně. U dospělých zvířat slouží k vyrovnáni chovné kondice před porodem a zvýšení laktace v období po porodu. Denní dávka je 0,5 kg až 2 kg na kus a den. Obsahuje přírodní bylinné kokcidiostatikum. Krmivo je nutné skladovat v suchu při teplotě do 25°C. Zamezte skladování na přímém slunci. Obaly je nutno umístit na  neprodyšné podložky.
Upozornění: Obsahuje GMO sóju.
Další informace::Obsahuje jablečné výlisky, což přispívá k lepší funkci trávicího traktu.
</t>
    </r>
    <r>
      <rPr>
        <b/>
        <sz val="14"/>
        <color theme="2" tint="-0.749992370372631"/>
        <rFont val="Arial Narrow"/>
        <family val="2"/>
        <charset val="238"/>
      </rPr>
      <t xml:space="preserve">Složení: </t>
    </r>
    <r>
      <rPr>
        <sz val="14"/>
        <color theme="2" tint="-0.749992370372631"/>
        <rFont val="Arial Narrow"/>
        <family val="2"/>
        <charset val="238"/>
      </rPr>
      <t>Ječmen, Pšeničné otruby, Slunečnicový  extrahovaný šrot částečně loupaný, Vojtěškové úsušky, Cukrovarské řízky, Pšenice,  Sojový extrahovaný šrot, Sladový květ, Oves, Uhličitan vápenatý, Výlisky z dřeně jablek, Melasa řepná, Rostlinný olej, Chlorid  sodný, Oxid hořečnatý, Dihydrogenfosforečnan vápenatý a Ječmen semeno hydrolyzované.</t>
    </r>
  </si>
  <si>
    <r>
      <t xml:space="preserve">Doplňkové krmivo časný odstav telat, jehňat, kůzlat do 6 měs
</t>
    </r>
    <r>
      <rPr>
        <sz val="14"/>
        <color theme="2" tint="-0.749992370372631"/>
        <rFont val="Arial Narrow"/>
        <family val="2"/>
        <charset val="238"/>
      </rPr>
      <t xml:space="preserve">
</t>
    </r>
    <r>
      <rPr>
        <b/>
        <sz val="14"/>
        <color theme="2" tint="-0.749992370372631"/>
        <rFont val="Arial Narrow"/>
        <family val="2"/>
        <charset val="238"/>
      </rPr>
      <t xml:space="preserve">Způsob použití: </t>
    </r>
    <r>
      <rPr>
        <sz val="14"/>
        <color theme="2" tint="-0.749992370372631"/>
        <rFont val="Arial Narrow"/>
        <family val="2"/>
        <charset val="238"/>
      </rPr>
      <t>Krmivo je určeno pro intenzivní odchov telat po ukončeném mlezivovém období. Je vhodné tele navykat již od 3 dnů stáří. Směs se podává ad libitum do stáří min. 90 dnů, pak lze nahradit směsí ČOT B nebo ČOT G do 6 měsíců stáří.  Denní spotřeba směsi při odstavu by měla činit 2 kg/den. Krmivo se zkrmuje samostatně, bez přídavku obilí, aby nedocházelo k ředění účinných složek směsi (výtažky česneku, minerály a vitamíny).
Krmivo je nutné skladovat v suchu při teplotě do 25°C.  Zamezte skladování na přímém slunci. Obaly je nutno umístit na  neprodyšné podložky.
Upozornění: Obsahuje GMO sóju.
Další informace::Obsahuje jablečné výlisky, což přispívá k lepší funkci trávicího traktu.</t>
    </r>
    <r>
      <rPr>
        <b/>
        <sz val="14"/>
        <color theme="2" tint="-0.749992370372631"/>
        <rFont val="Arial Narrow"/>
        <family val="2"/>
        <charset val="238"/>
      </rPr>
      <t xml:space="preserve">
Složení:</t>
    </r>
    <r>
      <rPr>
        <sz val="14"/>
        <color theme="2" tint="-0.749992370372631"/>
        <rFont val="Arial Narrow"/>
        <family val="2"/>
        <charset val="238"/>
      </rPr>
      <t xml:space="preserve"> Sojový extrahovaný šrot, Ječmen, Pšeničné otruby, Pšenice, Vojtěškové úsušky, Slunečnicový  extrahovaný šrot částečně loupaný, Oves, Sladový květ, Kukuřice, Cukrovarské řízky, Lněné expellery, Výlisky z dřeně jablek, Uhličitan vápenatý, Melasa řepná, Dihydrogenfosforečnan vápenatý, Chlorid sodný, Oxid hořečnatý a Hydroxyanalog methioninu.</t>
    </r>
  </si>
  <si>
    <r>
      <t>Kompletní krmivo pro chovné králíky ve výstavní kondici
Způsob použití:</t>
    </r>
    <r>
      <rPr>
        <sz val="14"/>
        <color theme="2" tint="-0.749992370372631"/>
        <rFont val="Arial Narrow"/>
        <family val="2"/>
        <charset val="238"/>
      </rPr>
      <t xml:space="preserve"> Krmivo je určeno pro chovné nebo na výstavu připravované králíky . Krmí se ad libitum od cca 90. dne stáří. Krmivo je nutné skladovat v suchu při teplotě do 25°C.  Zamezte skladování na přímém slunci. Obaly je nutno umístit na neprodyšné podložky.
Upozornění: Krmivo obsahuje vyvazovač toxinů na bázi bentonitu. Tento doplněk se nedoporučuje používat 
současně se skupinou "kokcidiostatika a ostatní léčiva" s výjimkou: monenzinu sodného, narazinu, lasalocidu sodného, salinomycinátu sodného a robenidinu.
Další informace: Obsahuje jablečné výlisky, což přispívá k lepší funkci trávicího traktu. Obsahuje směs aromatických látek pro zlepšení vstřebávání živin, potlačení nežádoucích mikroorganismů zejména kokcidií a protozoí.
</t>
    </r>
    <r>
      <rPr>
        <b/>
        <sz val="14"/>
        <color theme="2" tint="-0.749992370372631"/>
        <rFont val="Arial Narrow"/>
        <family val="2"/>
        <charset val="238"/>
      </rPr>
      <t xml:space="preserve">Složení: </t>
    </r>
    <r>
      <rPr>
        <sz val="14"/>
        <color theme="2" tint="-0.749992370372631"/>
        <rFont val="Arial Narrow"/>
        <family val="2"/>
        <charset val="238"/>
      </rPr>
      <t>Pšeničné otruby, Slunečnicový  extrahovaný šrot částečně loupaný, Cukrovarské řízky, Vojtěškové úsušky, Oves, Sladový květ, Ječmen, Rostlinný olej, Výlisky z dřeně jablek, Melasa řepná, Lněné expellery, Řepkový extrahovaný šrot, Chlorid sodný, Uhličitan vápenatý a Hydroxyanalog methioninu.</t>
    </r>
  </si>
  <si>
    <r>
      <rPr>
        <b/>
        <sz val="14"/>
        <color theme="2" tint="-0.749992370372631"/>
        <rFont val="Arial Narrow"/>
        <family val="2"/>
        <charset val="238"/>
      </rPr>
      <t xml:space="preserve">Kompletní krmivo pro výkrm králíků od odstavu do porážky
Způsob použití: </t>
    </r>
    <r>
      <rPr>
        <sz val="14"/>
        <color theme="2" tint="-0.749992370372631"/>
        <rFont val="Arial Narrow"/>
        <family val="2"/>
        <charset val="238"/>
      </rPr>
      <t xml:space="preserve">Krmivo je určeno pro výkrm králíků po odstavu až do porážky. Krmivo svým složením zabezpečuje nutriční potřeby vykrmovaných králíků. Krmný návod konzultujte s výživářem. Krmivo je nutné skladovat v suchu při teplotě do 25°C.  Zamezte skladování na přímém slunci. Obaly je nutno umístit na neprodyšné podložky.
Upozornění: Krmivo obsahuje vyvazovač toxinů na bázi bentonitu. Tento doplněk se nedoporučuje používat současně se skupinou "kokcidiostatika a ostatní léčiva" s výjimkou: monenzinu sodného, narazinu, lasalocidu sodného, salinomycinátu sodného a robenidinu.
Další informace: Obsahuje jablečné výlisky, což přispívá k lepší funkci trávicího traktu.
Obsahuje směs aromatických látek pro zlepšení vstřebávání živin, potlačení nežádoucích mikroorganismů zejména kokcidií a 
protozoí.
</t>
    </r>
    <r>
      <rPr>
        <b/>
        <sz val="14"/>
        <color theme="2" tint="-0.749992370372631"/>
        <rFont val="Arial Narrow"/>
        <family val="2"/>
        <charset val="238"/>
      </rPr>
      <t>Složení:</t>
    </r>
    <r>
      <rPr>
        <sz val="14"/>
        <color theme="2" tint="-0.749992370372631"/>
        <rFont val="Arial Narrow"/>
        <family val="2"/>
        <charset val="238"/>
      </rPr>
      <t xml:space="preserve"> šeničné otruby, Slunečnicový  extrahovaný šrot částečně loupaný, Vojtěškové úsušky, Ječmen, Oves, Cukrovarské řízky, Sladový květ, Rostlinný olej, Výlisky z dřeně jablek, Melasa řepná, Uhličitan vápenatý, Chlorid sodný, Ječmen semeno hydrolyzované, L-Lysin monohydrochlorid a Hydroxyanalog methioninu.</t>
    </r>
  </si>
  <si>
    <r>
      <t>Kompletní krmivo pro odstav králíků
Způsob použití</t>
    </r>
    <r>
      <rPr>
        <sz val="14"/>
        <color theme="2" tint="-0.749992370372631"/>
        <rFont val="Arial Narrow"/>
        <family val="2"/>
        <charset val="238"/>
      </rPr>
      <t xml:space="preserve">: Krmivo je určeno králíčatům přibližně týden před odstavem, aby jej přijímala společně s matkou a krmí se 2-3 týdny po odstavu. Krmivo svým složením zabezpečuje nutriční potřeby odstavených mláďat nízkým obsahem škrobu a dusíkatých látek a vysokým obsahem stravitelné i nestravitelné vlákniny. Krmný návod konzultujte s výživářem. Krmivo je nutné skladovat v suchu při teplotě do 25°C.  Zamezte skladování na přímém slunci. Obaly je nutno umístit na 
neprodyšné podložky.
Upozornění: Krmivo obsahuje vyvazovač toxinů na bázi bentonitu. Tento doplněk se nedoporučuje používat 
současně se skupinou "kokcidiostatika a ostatní léčiva" s výjimkou: monenzinu sodného, narazinu, lasalocidu sodného, 
salinomycinátu sodného a robenidinu.
Další informace: :Obsahuje jablečné výlisky, což přispívá k lepší funkci trávicího traktu.
Obsahuje směs aromatických látek pro zlepšení vstřebávání živin, potlačení nežádoucích mikroorganismů zejména kokcidií a protozoí.
</t>
    </r>
    <r>
      <rPr>
        <b/>
        <sz val="14"/>
        <color theme="2" tint="-0.749992370372631"/>
        <rFont val="Arial Narrow"/>
        <family val="2"/>
        <charset val="238"/>
      </rPr>
      <t>Složení</t>
    </r>
    <r>
      <rPr>
        <sz val="14"/>
        <color theme="2" tint="-0.749992370372631"/>
        <rFont val="Arial Narrow"/>
        <family val="2"/>
        <charset val="238"/>
      </rPr>
      <t>: Pšeničné otruby, Slunečnicový  extrahovaný šrot částečně loupaný, Cukrovarské řízky, Vojtěškové úsušky, Ječmen, Sladový květ, Oves, Řepkový extrahovaný šrot, Rostlinný olej, Melasa řepná, Výlisky z dřeně jablek, Uhličitan vápenatý, Chlorid sodný, Ječmen semeno hydrolyzované a L-Lysin monohydrochlorid.</t>
    </r>
    <r>
      <rPr>
        <b/>
        <sz val="14"/>
        <color theme="2" tint="-0.749992370372631"/>
        <rFont val="Arial Narrow"/>
        <family val="2"/>
        <charset val="238"/>
      </rPr>
      <t xml:space="preserve">
</t>
    </r>
  </si>
  <si>
    <r>
      <rPr>
        <b/>
        <sz val="14"/>
        <color theme="2" tint="-0.749992370372631"/>
        <rFont val="Arial Narrow"/>
        <family val="2"/>
        <charset val="238"/>
      </rPr>
      <t>Kompletní krmivo pro chovné králíky, kojící a březí samice
Způsob použití</t>
    </r>
    <r>
      <rPr>
        <sz val="14"/>
        <color theme="2" tint="-0.749992370372631"/>
        <rFont val="Arial Narrow"/>
        <family val="2"/>
        <charset val="238"/>
      </rPr>
      <t xml:space="preserve">: Krmivo je určeno chovným králíkům, kojícím a březím samicím. Krmivo svým složením zabezpečuje nutriční potřeby samic pro tvorbu růst plodů a následně pro produkci mléka. Krmí se ad libitum a zabezpečuje kompletní výživu králíků. Krmivo je obohaceno o komponenty, které příznivě působí na trávicí trakt zvířete a regeneraci reprodukčních orgánů.
Krmivo je nutné skladovat v suchu při teplotě do 25°C.Zamezte skladování na přímém slunci. Obaly je nutno umístit na neprodyšné podložky. 
Další informace: Obsahuje jablečné výlisky, což přispívá k lepší funkci trávicího traktu
</t>
    </r>
    <r>
      <rPr>
        <b/>
        <sz val="14"/>
        <color theme="2" tint="-0.749992370372631"/>
        <rFont val="Arial Narrow"/>
        <family val="2"/>
        <charset val="238"/>
      </rPr>
      <t>Složení:</t>
    </r>
    <r>
      <rPr>
        <sz val="14"/>
        <color theme="2" tint="-0.749992370372631"/>
        <rFont val="Arial Narrow"/>
        <family val="2"/>
        <charset val="238"/>
      </rPr>
      <t xml:space="preserve"> šeničné otruby, Slunečnicový  extrahovaný šrot částečně loupaný, Ječmen, Cukrovarské řízky, Oves, Vojtěškové úsušky, Řepkový extrahovaný šrot, Slunečnicový extrahovaný šrot loupaný, Rostlinný olej, Melasa řepná, Uhličitan vápenatý, Výlisky z dřeně jablek, Sladový květ, Chlorid sodný, Dihydrogenfosforečnan vápenatý a L-Lysin monohydrochlorid.</t>
    </r>
  </si>
  <si>
    <r>
      <rPr>
        <b/>
        <sz val="14"/>
        <color theme="2" tint="-0.749992370372631"/>
        <rFont val="Arial Narrow"/>
        <family val="2"/>
        <charset val="238"/>
      </rPr>
      <t>Kompletní krmivo pro křepelky
Způsob použití:</t>
    </r>
    <r>
      <rPr>
        <sz val="14"/>
        <color theme="2" tint="-0.749992370372631"/>
        <rFont val="Arial Narrow"/>
        <family val="2"/>
        <charset val="238"/>
      </rPr>
      <t xml:space="preserve"> Krmivo je určeno pro křepelky. Krmí se ad libitum. </t>
    </r>
    <r>
      <rPr>
        <b/>
        <sz val="14"/>
        <color theme="2" tint="-0.749992370372631"/>
        <rFont val="Arial Narrow"/>
        <family val="2"/>
        <charset val="238"/>
      </rPr>
      <t xml:space="preserve"> </t>
    </r>
    <r>
      <rPr>
        <sz val="14"/>
        <color theme="2" tint="-0.749992370372631"/>
        <rFont val="Arial Narrow"/>
        <family val="2"/>
        <charset val="238"/>
      </rPr>
      <t xml:space="preserve">Krmivo je nutné skladovat v suchu při teplotě do 25°C.  Zamezte skladování na přímém slunci. Obaly je nutno umístit na neprodyšné podložky.
Upozornění: Obsahuje GMO sóju.
Další informace: Krmivo obsahuje přírodní aromatické substance a rostlinné výtažky omezující stres z výskytu čmelíka 
kuřího. Použití bez omezení a bez ochranné lhůty
</t>
    </r>
    <r>
      <rPr>
        <b/>
        <sz val="14"/>
        <color theme="2" tint="-0.749992370372631"/>
        <rFont val="Arial Narrow"/>
        <family val="2"/>
        <charset val="238"/>
      </rPr>
      <t xml:space="preserve">
Složení</t>
    </r>
    <r>
      <rPr>
        <sz val="14"/>
        <color theme="2" tint="-0.749992370372631"/>
        <rFont val="Arial Narrow"/>
        <family val="2"/>
        <charset val="238"/>
      </rPr>
      <t>: Pšenice, Sojový extrahovaný šrot, Ječmen, Uhličitan vápenatý, Oves, Hrách, Kukuřice, Slunečnicový  extrahovaný šrot částečně loupaný, Sladový květ, Tuk živočišný, Chlorid sodný, Dihydrogenfosforečnan vápenatý a Hydroxyanalog methioninu.</t>
    </r>
  </si>
  <si>
    <r>
      <t xml:space="preserve">Kompletní krmivo pro odchov kuřat 2. fáze (od 2. týdne)
Způsob použití: </t>
    </r>
    <r>
      <rPr>
        <sz val="14"/>
        <color theme="2" tint="-0.749992370372631"/>
        <rFont val="Arial Narrow"/>
        <family val="2"/>
        <charset val="238"/>
      </rPr>
      <t xml:space="preserve">Krmivo je určeno pro odchov kuřat nosného typu v užitkových vakcinovaných chovech (proto bez kokcidiostatik) od 2. do 10. týdne stáří kuřic.
UpozorněníÍ: Obsahuje GMO sóju.
</t>
    </r>
    <r>
      <rPr>
        <b/>
        <sz val="14"/>
        <color theme="2" tint="-0.749992370372631"/>
        <rFont val="Arial Narrow"/>
        <family val="2"/>
        <charset val="238"/>
      </rPr>
      <t>Složení:</t>
    </r>
    <r>
      <rPr>
        <sz val="14"/>
        <color theme="2" tint="-0.749992370372631"/>
        <rFont val="Arial Narrow"/>
        <family val="2"/>
        <charset val="238"/>
      </rPr>
      <t xml:space="preserve"> Pšenice, Hrách, Pšeničné otruby, Sladový květ, Sojový extrahovaný šrot, Řepkový extrahovaný šrot, Kukuřice, Uhličitan vápenatý, Slunečnicový extrahovaný šrot loupaný, Tuk živočišný, Chlorid sodný, Ječmen semeno hydrolyzované, L-Lysin monohydrochlorid, Hydroxyanalog methioninu a Síran sodný.</t>
    </r>
  </si>
  <si>
    <r>
      <t>Kompletní krmivo pro odchov kuřat 1. fáze (do 2. týdne)
Způsob použití:</t>
    </r>
    <r>
      <rPr>
        <sz val="14"/>
        <color theme="2" tint="-0.749992370372631"/>
        <rFont val="Arial Narrow"/>
        <family val="2"/>
        <charset val="238"/>
      </rPr>
      <t xml:space="preserve"> Krmivo je určeno pro odchov kuřat nosného typu v užitkových vakcinovaných chovech (proto bez kokcidiostatik) do 2. týdne stáří kuřic. Krmivo je nutné skladovat v suchu při teplotě do 25°C.  Zamezte skladování na přímém slunci. Obaly je nutno umístit na  neprodyšné podložky.
UpozorněníÍ: Obsahuje GMO sóju.
</t>
    </r>
    <r>
      <rPr>
        <b/>
        <sz val="14"/>
        <color theme="2" tint="-0.749992370372631"/>
        <rFont val="Arial Narrow"/>
        <family val="2"/>
        <charset val="238"/>
      </rPr>
      <t xml:space="preserve">
Složení: </t>
    </r>
    <r>
      <rPr>
        <sz val="14"/>
        <color theme="2" tint="-0.749992370372631"/>
        <rFont val="Arial Narrow"/>
        <family val="2"/>
        <charset val="238"/>
      </rPr>
      <t>Pšenice, Sojový extrahovaný šrot, Oves, Hrách, Sladový květ, Ječmen, Kukuřice, Uhličitan vápenatý, Pšeničné otruby, Slunečnicový extrahovaný šrot loupaný, Tuk živočišný, Chlorid sodný, Ječmen semeno hydrolyzované, Dihydrogenfosforečnan vápenatý, L-Lysin monohydrochlorid, Hydroxyanalog methioninu a Síran sodný</t>
    </r>
  </si>
  <si>
    <r>
      <rPr>
        <b/>
        <sz val="14"/>
        <color theme="2" tint="-0.749992370372631"/>
        <rFont val="Arial Narrow"/>
        <family val="2"/>
        <charset val="238"/>
      </rPr>
      <t>Kompletní krmivo pro užitkové nosnice</t>
    </r>
    <r>
      <rPr>
        <sz val="14"/>
        <color theme="2" tint="-0.749992370372631"/>
        <rFont val="Arial Narrow"/>
        <family val="2"/>
        <charset val="238"/>
      </rPr>
      <t xml:space="preserve">
</t>
    </r>
    <r>
      <rPr>
        <b/>
        <sz val="14"/>
        <color theme="2" tint="-0.749992370372631"/>
        <rFont val="Arial Narrow"/>
        <family val="2"/>
        <charset val="238"/>
      </rPr>
      <t>Způsob použití:</t>
    </r>
    <r>
      <rPr>
        <sz val="14"/>
        <color theme="2" tint="-0.749992370372631"/>
        <rFont val="Arial Narrow"/>
        <family val="2"/>
        <charset val="238"/>
      </rPr>
      <t xml:space="preserve"> Krmivo je určeno pro užitkové nosnice.
 Krmivo je nutné skladovat v suchu při teplotě do 25°C.  Zamezte skladování na přímém slunci. Obaly je nutno umístit na neprodyšné podložky.
Upozornění: Obsahuje GMO sóju.
  Další informace: Krmivo obsahuje přírodní aromatické substance a rostlinné výtažky omezující stres z výskytu čmelíka 
kuřího. Použití bez omezení a bez ochranné lhůty.
</t>
    </r>
    <r>
      <rPr>
        <b/>
        <sz val="14"/>
        <color theme="2" tint="-0.749992370372631"/>
        <rFont val="Arial Narrow"/>
        <family val="2"/>
        <charset val="238"/>
      </rPr>
      <t>Složení:</t>
    </r>
    <r>
      <rPr>
        <sz val="14"/>
        <color theme="2" tint="-0.749992370372631"/>
        <rFont val="Arial Narrow"/>
        <family val="2"/>
        <charset val="238"/>
      </rPr>
      <t xml:space="preserve"> Pšenice, Slunečnicový extrahovaný šrot loupaný, Uhličitan vápenatý, Pšeničné otruby, Sojový extrahovaný šrot, Oves, Řepkový extrahovaný šrot, Ječmen, Kukuřice, Tuk živočišný, Chlorid sodný, L Lysin monohydrochlorid, Dihydrogenfosforečnan vápenatý a Hydroxyanalog methioninu</t>
    </r>
  </si>
  <si>
    <r>
      <rPr>
        <b/>
        <sz val="14"/>
        <color theme="2" tint="-0.749992370372631"/>
        <rFont val="Arial Narrow"/>
        <family val="2"/>
        <charset val="238"/>
      </rPr>
      <t>Kompletní krmivo odchov a výkrm kachen, hus a pštrosů 2.fáze</t>
    </r>
    <r>
      <rPr>
        <sz val="14"/>
        <color theme="2" tint="-0.749992370372631"/>
        <rFont val="Arial Narrow"/>
        <family val="2"/>
        <charset val="238"/>
      </rPr>
      <t xml:space="preserve">
</t>
    </r>
    <r>
      <rPr>
        <b/>
        <sz val="14"/>
        <color theme="2" tint="-0.749992370372631"/>
        <rFont val="Arial Narrow"/>
        <family val="2"/>
        <charset val="238"/>
      </rPr>
      <t>Způsob použití:</t>
    </r>
    <r>
      <rPr>
        <sz val="14"/>
        <color theme="2" tint="-0.749992370372631"/>
        <rFont val="Arial Narrow"/>
        <family val="2"/>
        <charset val="238"/>
      </rPr>
      <t xml:space="preserve"> Krmiivo je určeno pro výkrm kachen, hus a pštrosů ve 2. fázi výkrmu. Možno zkrmovat do porážky. Neobsahuje žádná  antikokcidika, ani stimulátory. Krmivo je nutné skladovat v suchu při teplotě do 25°C.  Zamezte skladování na přímém slunci. Obaly je nutno umístit na neprodyšné podložky.
neprodyšné podložky.
Upozornění: Obsahuje GMO sóju.
Další informace: Krmivo obsahuje enzym Quantum Blue, uvedený na seznamu ověřených biotechnologických přípravků  VÚZT pro snížení emisí amoniaku a snížení zápachu.
</t>
    </r>
    <r>
      <rPr>
        <b/>
        <sz val="14"/>
        <color theme="2" tint="-0.749992370372631"/>
        <rFont val="Arial Narrow"/>
        <family val="2"/>
        <charset val="238"/>
      </rPr>
      <t>Složení:</t>
    </r>
    <r>
      <rPr>
        <sz val="14"/>
        <color theme="2" tint="-0.749992370372631"/>
        <rFont val="Arial Narrow"/>
        <family val="2"/>
        <charset val="238"/>
      </rPr>
      <t xml:space="preserve"> Pšenice, Ječmen, Oves, Hrách, Sladový květ, Řepkový extrahovaný šrot, Sojový extrahovaný šrot, Slunečnicový extrahovaný šrot loupaný, Pšeničné otruby, Kukuřice, Uhličitan vápenatý, Tuk živočišný, Chlorid sodný, L-Lysin monohydrochlorid a Hydroxyanalog methioninu
</t>
    </r>
  </si>
  <si>
    <r>
      <rPr>
        <b/>
        <sz val="14"/>
        <color theme="2" tint="-0.749992370372631"/>
        <rFont val="Arial Narrow"/>
        <family val="2"/>
        <charset val="238"/>
      </rPr>
      <t>Kompletní krmivo odchov a výkrm kachen, hus a pštrosů 1.fáze
Způsob použití</t>
    </r>
    <r>
      <rPr>
        <sz val="14"/>
        <color theme="2" tint="-0.749992370372631"/>
        <rFont val="Arial Narrow"/>
        <family val="2"/>
        <charset val="238"/>
      </rPr>
      <t xml:space="preserve">: Krmivo je určeno pro 1. fázi výkrmu brojlerových kachen, hus a pštrosů t.j. do 3. týdne stáří. Krmí se ad libitum.
Krmivo je nutné skladovat v suchu při teplotě do 25 °C. Zamezte skladování na přímém slunci. Obaly je nutno umístit na neprodyšné podložky.
Upozornění: Obsahuje GMO sóju.
Další informace: Krmivo obsahuje enzym Quantum Blue, uvedený na seznamu ověřených biotechnologických přípravků  VÚZT pro snížení emisí amoniaku a snížení zápachu.
</t>
    </r>
    <r>
      <rPr>
        <b/>
        <sz val="14"/>
        <color theme="2" tint="-0.749992370372631"/>
        <rFont val="Arial Narrow"/>
        <family val="2"/>
        <charset val="238"/>
      </rPr>
      <t xml:space="preserve">
Složení:</t>
    </r>
    <r>
      <rPr>
        <sz val="14"/>
        <color theme="2" tint="-0.749992370372631"/>
        <rFont val="Arial Narrow"/>
        <family val="2"/>
        <charset val="238"/>
      </rPr>
      <t xml:space="preserve"> Pšenice, Sojový extrahovaný šrot, Pšeničné otruby, Oves, Sladový květ, Hrách, Ječmen, Kukuřice, Uhličitan vápenatý, Slunečnicový extrahovaný šrot loupaný, Tuk živočišný, Chlorid sodný, Hydroxyanalog methioninu, L-Lysin monohydrochlorid a L-Threonin</t>
    </r>
  </si>
  <si>
    <r>
      <rPr>
        <b/>
        <sz val="14"/>
        <color theme="2" tint="-0.749992370372631"/>
        <rFont val="Arial Narrow"/>
        <family val="2"/>
        <charset val="238"/>
      </rPr>
      <t xml:space="preserve">Doplňkové krmivo pro králíky, hlodavce a další druhy býložravých zvířat 
</t>
    </r>
    <r>
      <rPr>
        <sz val="14"/>
        <color theme="2" tint="-0.749992370372631"/>
        <rFont val="Arial Narrow"/>
        <family val="2"/>
        <charset val="238"/>
      </rPr>
      <t xml:space="preserve">Z kvalitního sena z českých luk, obohacené o mrkev pro zvýšení chutnosti.
</t>
    </r>
    <r>
      <rPr>
        <b/>
        <sz val="14"/>
        <color theme="2" tint="-0.749992370372631"/>
        <rFont val="Arial Narrow"/>
        <family val="2"/>
        <charset val="238"/>
      </rPr>
      <t xml:space="preserve">Složení: </t>
    </r>
    <r>
      <rPr>
        <sz val="14"/>
        <color theme="2" tint="-0.749992370372631"/>
        <rFont val="Arial Narrow"/>
        <family val="2"/>
        <charset val="238"/>
      </rPr>
      <t>Seno z luk 98% (může obsahovat bojínek luční, ovsík vyvýšený, medyněk vlnatý, kostřavu červenou, lipnici obecnou, kostřavu luční, srhu říznačku, psárku obecnou, jetel plazivý, jetel luční, krvavec toten, kopretinu bílou, jitrocel kopinatý, druhy zvonků a další luční byliny), sušená mrkev 2%.</t>
    </r>
  </si>
  <si>
    <r>
      <rPr>
        <b/>
        <sz val="14"/>
        <color rgb="FF000000"/>
        <rFont val="Arial Narrow"/>
        <family val="2"/>
        <charset val="238"/>
      </rPr>
      <t xml:space="preserve">Doplňkové krmivo pro králíky, hlodavce a další druhy býložravých zvířat 
</t>
    </r>
    <r>
      <rPr>
        <sz val="14"/>
        <color rgb="FF000000"/>
        <rFont val="Arial Narrow"/>
        <family val="2"/>
        <charset val="238"/>
      </rPr>
      <t>Z kvalitního sena z českých luk, obohacené o lístky měsíčku.
Složení: Seno z luk 98% (může obsahovat bojínek luční, ovsík vyvýšený, medyněk vlnatý, kostřavu červenou, lipnici obecnou, kostřavu luční, srhu říznačku, psárku obecnou, jetel plazivý, jetel luční, krvavec toten, kopretinu bílou, jitrocel kopinatý, druhy zvonků a další luční byliny), lístky měsíčku 2%.</t>
    </r>
  </si>
  <si>
    <t>hlodavci
králíci
hospodářská zvířata</t>
  </si>
  <si>
    <t>hlodavci
králícii
hospodářská zvířata</t>
  </si>
  <si>
    <r>
      <rPr>
        <b/>
        <sz val="14"/>
        <color rgb="FF000000"/>
        <rFont val="Arial Narrow"/>
        <family val="2"/>
        <charset val="238"/>
      </rPr>
      <t xml:space="preserve">Doplňkové krmivo pro králíky, hlodavce a další druhy býložravých zvířat 
</t>
    </r>
    <r>
      <rPr>
        <sz val="14"/>
        <color rgb="FF000000"/>
        <rFont val="Arial Narrow"/>
        <family val="2"/>
        <charset val="238"/>
      </rPr>
      <t xml:space="preserve">Z kvalitního sena z českých luk, obohacené o heřmánek a pampelišku.
</t>
    </r>
    <r>
      <rPr>
        <b/>
        <sz val="14"/>
        <color rgb="FF000000"/>
        <rFont val="Arial Narrow"/>
        <family val="2"/>
        <charset val="238"/>
      </rPr>
      <t>Složení:</t>
    </r>
    <r>
      <rPr>
        <sz val="14"/>
        <color rgb="FF000000"/>
        <rFont val="Arial Narrow"/>
        <family val="2"/>
        <charset val="238"/>
      </rPr>
      <t xml:space="preserve"> Seno z luk 98% (může obsahovat bojínek luční, ovsík vyvýšený, medyněk vlnatý, kostřavu červenou, lipnici obecnou, kostřavu luční, srhu říznačku, psárku obecnou, jetel plazivý, jetel luční, krvavec toten, kopretinu bílou, jitrocel kopinatý, druhy zvonků a další luční byliny), heřmánek 1%, pampeliška 1%.</t>
    </r>
  </si>
  <si>
    <t xml:space="preserve">prodejní balení: 1 ks
5 ks / karton
120 ks / paleta
</t>
  </si>
  <si>
    <t xml:space="preserve">
prodejní balení: 1 ks
5 ks / karton
120 ks / paleta
</t>
  </si>
  <si>
    <t xml:space="preserve">
prodejní balení: 1 ks
5 ks / karton
120 ks / paleta</t>
  </si>
  <si>
    <r>
      <rPr>
        <b/>
        <sz val="14"/>
        <color rgb="FF000000"/>
        <rFont val="Arial Narrow"/>
        <family val="2"/>
        <charset val="238"/>
      </rPr>
      <t xml:space="preserve">Doplňkové krmivo pro králíky, hlodavce a další druhy býložravých zvířat 
</t>
    </r>
    <r>
      <rPr>
        <sz val="14"/>
        <color rgb="FF000000"/>
        <rFont val="Arial Narrow"/>
        <family val="2"/>
        <charset val="238"/>
      </rPr>
      <t xml:space="preserve">Z kvalitního sena z českých luk, obohacené o červenou řepu.
</t>
    </r>
    <r>
      <rPr>
        <b/>
        <sz val="14"/>
        <color rgb="FF000000"/>
        <rFont val="Arial Narrow"/>
        <family val="2"/>
        <charset val="238"/>
      </rPr>
      <t>Složení:</t>
    </r>
    <r>
      <rPr>
        <sz val="14"/>
        <color rgb="FF000000"/>
        <rFont val="Arial Narrow"/>
        <family val="2"/>
        <charset val="238"/>
      </rPr>
      <t xml:space="preserve"> Seno z luk 98% (může obsahovat bojínek luční, ovsík vyvýšený, medyněk vlnatý, kostřavu červenou, lipnici obecnou, kostřavu luční, srhu říznačku, psárku obecnou, jetel plazivý, jetel luční, krvavec toten, kopretinu bílou, jitrocel kopinatý, druhy zvonků a další luční byliny), červená řepa 2%.</t>
    </r>
  </si>
  <si>
    <t>prodejní balení: 1 ks
5 ks / karton
120 ks / paleta</t>
  </si>
  <si>
    <r>
      <rPr>
        <b/>
        <sz val="14"/>
        <color rgb="FF000000"/>
        <rFont val="Arial Narrow"/>
        <family val="2"/>
        <charset val="238"/>
      </rPr>
      <t xml:space="preserve">Doplňkové krmivo pro králíky, hlodavce a další druhy býložravých zvířat 
</t>
    </r>
    <r>
      <rPr>
        <sz val="14"/>
        <color rgb="FF000000"/>
        <rFont val="Arial Narrow"/>
        <family val="2"/>
        <charset val="238"/>
      </rPr>
      <t xml:space="preserve">Z kvalitního sena z českých luk, obohacené o pastinák.
</t>
    </r>
    <r>
      <rPr>
        <b/>
        <sz val="14"/>
        <color rgb="FF000000"/>
        <rFont val="Arial Narrow"/>
        <family val="2"/>
        <charset val="238"/>
      </rPr>
      <t>Složení:</t>
    </r>
    <r>
      <rPr>
        <sz val="14"/>
        <color rgb="FF000000"/>
        <rFont val="Arial Narrow"/>
        <family val="2"/>
        <charset val="238"/>
      </rPr>
      <t xml:space="preserve"> Seno z luk 98% (může obsahovat bojínek luční, ovsík vyvýšený, medyněk vlnatý, kostřavu červenou, lipnici obecnou, kostřavu luční, srhu říznačku, psárku obecnou, jetel plazivý, jetel luční, krvavec toten, kopretinu bílou, jitrocel kopinatý, druhy zvonků a další luční byliny), pastinák 2%.</t>
    </r>
  </si>
  <si>
    <r>
      <rPr>
        <b/>
        <sz val="14"/>
        <color theme="2" tint="-0.749992370372631"/>
        <rFont val="Arial Narrow"/>
        <family val="2"/>
        <charset val="238"/>
      </rPr>
      <t>Prémiové kompletní granulované krmivo pro dospělé zakrslé králíky všech plemen, vhodné i pro seniory</t>
    </r>
    <r>
      <rPr>
        <sz val="14"/>
        <color theme="2" tint="-0.749992370372631"/>
        <rFont val="Arial Narrow"/>
        <family val="2"/>
        <charset val="238"/>
      </rPr>
      <t xml:space="preserve">
</t>
    </r>
    <r>
      <rPr>
        <b/>
        <sz val="14"/>
        <color theme="2" tint="-0.749992370372631"/>
        <rFont val="Arial Narrow"/>
        <family val="2"/>
        <charset val="238"/>
      </rPr>
      <t xml:space="preserve">Složení: </t>
    </r>
    <r>
      <rPr>
        <sz val="14"/>
        <color theme="2" tint="-0.749992370372631"/>
        <rFont val="Arial Narrow"/>
        <family val="2"/>
        <charset val="238"/>
      </rPr>
      <t xml:space="preserve">Luční seno, sušené luční byliny, vojtěška, kukuřice, pšenice, sušená jablka, lněné semínko, mrkev sušená, červená řepa sušená, ovocná dřeň sušená, jádra z hroznového vína a vinné slupky, pivovarské kvasnice, cukrovarské řízky sušené, slunečnice, svatojánský chléb, prebiotika Fruktooligosacharidy - FOS (55 mg/kg) a Mannanoligosacharidy – MOS (55 mg/kg), Juka schidigera (100 mg/kg).  
</t>
    </r>
    <r>
      <rPr>
        <b/>
        <sz val="14"/>
        <color theme="2" tint="-0.749992370372631"/>
        <rFont val="Arial Narrow"/>
        <family val="2"/>
        <charset val="238"/>
      </rPr>
      <t xml:space="preserve">Poměr protein: vláknina - 1: 1,38. Zvýšený obsah vitamínu C. </t>
    </r>
    <r>
      <rPr>
        <sz val="14"/>
        <color theme="2" tint="-0.749992370372631"/>
        <rFont val="Arial Narrow"/>
        <family val="2"/>
        <charset val="238"/>
      </rPr>
      <t xml:space="preserve">
</t>
    </r>
    <r>
      <rPr>
        <b/>
        <sz val="14"/>
        <color theme="2" tint="-0.749992370372631"/>
        <rFont val="Arial Narrow"/>
        <family val="2"/>
        <charset val="238"/>
      </rPr>
      <t xml:space="preserve">
Krmný návod:</t>
    </r>
    <r>
      <rPr>
        <sz val="14"/>
        <color theme="2" tint="-0.749992370372631"/>
        <rFont val="Arial Narrow"/>
        <family val="2"/>
        <charset val="238"/>
      </rPr>
      <t xml:space="preserve"> doporučená denní dávka je 40 - 60 g krmiva na 1 kg hmotnosti králíka v závislosti na velikosti a plemeni. Po otevření co nejdříve spotřebujte. Zajistěte Vašemu mazlíčkovi vždy dostatek čerstvé pitné vody o pokojové teplotě. 
Skladujte na chladném a suchém místě.</t>
    </r>
  </si>
  <si>
    <r>
      <t>Prémiové kompletní granulované krmivo pro dospělé zakrslé králíky všech plemen. 
Složení:</t>
    </r>
    <r>
      <rPr>
        <sz val="14"/>
        <color theme="2" tint="-0.749992370372631"/>
        <rFont val="Arial Narrow"/>
        <family val="2"/>
        <charset val="238"/>
      </rPr>
      <t xml:space="preserve"> luční seno, sušené luční byliny, vojtěška, kukuřice, pšenice, sušená jablka, lněné semínko, mrkev sušená, červená řepa sušená, ovocná dřeň sušená, jádra z hroznového vína a vinné slupky, pivovarské kvasnice, cukrovarské řízky sušené, slunečnice, svatojánský chléb, prebiotika Fruktooligosacharidy – FOS (55 mg/kg) a Mannanoligosacharidy– MOS (55 mg/kg), Juka schidigera (100 mg/kg). 
</t>
    </r>
    <r>
      <rPr>
        <b/>
        <sz val="14"/>
        <color theme="2" tint="-0.749992370372631"/>
        <rFont val="Arial Narrow"/>
        <family val="2"/>
        <charset val="238"/>
      </rPr>
      <t xml:space="preserve">Poměr protein: vláknina - 1: 1,41. </t>
    </r>
    <r>
      <rPr>
        <sz val="14"/>
        <color theme="2" tint="-0.749992370372631"/>
        <rFont val="Arial Narrow"/>
        <family val="2"/>
        <charset val="238"/>
      </rPr>
      <t xml:space="preserve">
</t>
    </r>
    <r>
      <rPr>
        <b/>
        <sz val="14"/>
        <color theme="2" tint="-0.749992370372631"/>
        <rFont val="Arial Narrow"/>
        <family val="2"/>
        <charset val="238"/>
      </rPr>
      <t xml:space="preserve"> Krmný návod:</t>
    </r>
    <r>
      <rPr>
        <sz val="14"/>
        <color theme="2" tint="-0.749992370372631"/>
        <rFont val="Arial Narrow"/>
        <family val="2"/>
        <charset val="238"/>
      </rPr>
      <t xml:space="preserve"> doporučená denní dávka je 40 - 60 g krmiva na 1 kg hmotnosti králíka v závislosti na velikosti a plemeni. Po otevření co nejdříve spotřebujte. Zajistěte Vašemu mazlíčkovi vždy dostatek čerstvé pitné vody o pokojové teplotě. 
Skladujte na chladném a suchém místě.
</t>
    </r>
  </si>
  <si>
    <r>
      <t xml:space="preserve">Doplňkové krmivo pro králíky
 Podpora imunitního systému a zvýšení užitkovost. </t>
    </r>
    <r>
      <rPr>
        <sz val="14"/>
        <color theme="2" tint="-0.749992370372631"/>
        <rFont val="Arial Narrow"/>
        <family val="2"/>
        <charset val="238"/>
      </rPr>
      <t xml:space="preserve">
Doplněk výživy zvířat v zajetí, která nemohou využít přirozeného výběru potravy dle aktuálních potřeb jejich organismu, které se navíc mění např. s věkem, požadavkem na vysokou užitkovost apod. 
Zaměřený na citlivé trávení a imunitu králíků. Obsahuje minerály a stopové prvky ve šetrné formě. Pomáhá: vyrovnat minerální nerovnováhu, posílit imunitu, zlepšit kondici a růst</t>
    </r>
    <r>
      <rPr>
        <b/>
        <sz val="14"/>
        <color theme="2" tint="-0.749992370372631"/>
        <rFont val="Arial Narrow"/>
        <family val="2"/>
        <charset val="238"/>
      </rPr>
      <t xml:space="preserve">
Složení: </t>
    </r>
    <r>
      <rPr>
        <sz val="14"/>
        <color theme="2" tint="-0.749992370372631"/>
        <rFont val="Arial Narrow"/>
        <family val="2"/>
        <charset val="238"/>
      </rPr>
      <t xml:space="preserve">minerální látky, elektrolyty, přírodní látky, upravená pitná voda.
</t>
    </r>
    <r>
      <rPr>
        <b/>
        <sz val="14"/>
        <color theme="2" tint="-0.749992370372631"/>
        <rFont val="Arial Narrow"/>
        <family val="2"/>
        <charset val="238"/>
      </rPr>
      <t>Krmný návod:</t>
    </r>
    <r>
      <rPr>
        <sz val="14"/>
        <color theme="2" tint="-0.749992370372631"/>
        <rFont val="Arial Narrow"/>
        <family val="2"/>
        <charset val="238"/>
      </rPr>
      <t xml:space="preserve"> Ppodává se v množství 10 ml na 1 litr napájecí vody po celý rok.</t>
    </r>
    <r>
      <rPr>
        <b/>
        <sz val="14"/>
        <color theme="2" tint="-0.749992370372631"/>
        <rFont val="Arial Narrow"/>
        <family val="2"/>
        <charset val="238"/>
      </rPr>
      <t xml:space="preserve">
</t>
    </r>
    <r>
      <rPr>
        <sz val="14"/>
        <color theme="2" tint="-0.749992370372631"/>
        <rFont val="Arial Narrow"/>
        <family val="2"/>
        <charset val="238"/>
      </rPr>
      <t xml:space="preserve">
</t>
    </r>
    <r>
      <rPr>
        <b/>
        <sz val="14"/>
        <color theme="2" tint="-0.749992370372631"/>
        <rFont val="Arial Narrow"/>
        <family val="2"/>
        <charset val="238"/>
      </rPr>
      <t>Skladování:</t>
    </r>
    <r>
      <rPr>
        <sz val="14"/>
        <color theme="2" tint="-0.749992370372631"/>
        <rFont val="Arial Narrow"/>
        <family val="2"/>
        <charset val="238"/>
      </rPr>
      <t xml:space="preserve"> Skladovat v suchém a temném prostředí v původních uzavřených obalech. Po otevření postupně spotřebujte, výrobek již dlohodobě neskladujte. Mikroskopické pevné částečky a mírný sediment je dán obsahem přírodních látek a není na závadu výrobku.</t>
    </r>
  </si>
  <si>
    <r>
      <rPr>
        <b/>
        <sz val="14"/>
        <color rgb="FF000000"/>
        <rFont val="Arial Narrow"/>
        <family val="2"/>
        <charset val="238"/>
      </rPr>
      <t>Doplňkové krmivo pro drůbež
Přípravek s preventivními účinky proti množení bakteríí, plísní a kokcidií</t>
    </r>
    <r>
      <rPr>
        <sz val="14"/>
        <color rgb="FF000000"/>
        <rFont val="Arial Narrow"/>
        <family val="2"/>
        <charset val="238"/>
      </rPr>
      <t xml:space="preserve">
</t>
    </r>
    <r>
      <rPr>
        <b/>
        <sz val="14"/>
        <color rgb="FF000000"/>
        <rFont val="Arial Narrow"/>
        <family val="2"/>
        <charset val="238"/>
      </rPr>
      <t>Složení:</t>
    </r>
    <r>
      <rPr>
        <sz val="14"/>
        <color rgb="FF000000"/>
        <rFont val="Arial Narrow"/>
        <family val="2"/>
        <charset val="238"/>
      </rPr>
      <t xml:space="preserve"> minerální látky, elektrolyty organické kyseliny (mravenčí, propionová, mléčná, octová, citronová a další)
vitamín C, extrakty přírodního původu, upravená pitná voda
</t>
    </r>
    <r>
      <rPr>
        <b/>
        <sz val="14"/>
        <color rgb="FF000000"/>
        <rFont val="Arial Narrow"/>
        <family val="2"/>
        <charset val="238"/>
      </rPr>
      <t>Krmný návod</t>
    </r>
    <r>
      <rPr>
        <sz val="14"/>
        <color rgb="FF000000"/>
        <rFont val="Arial Narrow"/>
        <family val="2"/>
        <charset val="238"/>
      </rPr>
      <t xml:space="preserve">: Podává se v množství 10 ml na 1 litr napájecí vody po celý rok. První 2-3 dny v počátku podávání přípravku se doporučuje dávkování poloviční (0,5% tzn. 5 ml na 1 litr napájecí vody).
</t>
    </r>
    <r>
      <rPr>
        <b/>
        <sz val="14"/>
        <color rgb="FF000000"/>
        <rFont val="Arial Narrow"/>
        <family val="2"/>
        <charset val="238"/>
      </rPr>
      <t>Skladování:</t>
    </r>
    <r>
      <rPr>
        <sz val="14"/>
        <color rgb="FF000000"/>
        <rFont val="Arial Narrow"/>
        <family val="2"/>
        <charset val="238"/>
      </rPr>
      <t xml:space="preserve"> Skladovat v suchém a temném prostředí v původních uzavřených obalech. Po otevření postupně spotřebujte, výrobek již dlouhodobě neskladujte. Mikroskopické pevné částečky a mírný sediment je dán obsahem přírodních látek a není na závadu výrobku. Barva výrobku je ovlivněna obsahem přírodních látek, bývá od mírně zelené po tmavší hnědou.</t>
    </r>
  </si>
  <si>
    <r>
      <rPr>
        <b/>
        <sz val="14"/>
        <color theme="2" tint="-0.749992370372631"/>
        <rFont val="Arial Narrow"/>
        <family val="2"/>
        <charset val="238"/>
      </rPr>
      <t>Doplňkvé krmivo pro králíky
Přípravek s preventivními účinky proti množení bakteríí, plísní a kokcidií</t>
    </r>
    <r>
      <rPr>
        <sz val="14"/>
        <color theme="2" tint="-0.749992370372631"/>
        <rFont val="Arial Narrow"/>
        <family val="2"/>
        <charset val="238"/>
      </rPr>
      <t xml:space="preserve">
</t>
    </r>
    <r>
      <rPr>
        <b/>
        <sz val="14"/>
        <color theme="2" tint="-0.749992370372631"/>
        <rFont val="Arial Narrow"/>
        <family val="2"/>
        <charset val="238"/>
      </rPr>
      <t>Složení</t>
    </r>
    <r>
      <rPr>
        <sz val="14"/>
        <color theme="2" tint="-0.749992370372631"/>
        <rFont val="Arial Narrow"/>
        <family val="2"/>
        <charset val="238"/>
      </rPr>
      <t xml:space="preserve">: minerální látky, elektrolyty organické kyseliny (mravenčí, propionová, mléčná, octová, citronová a další) vitamín C, extrakty přírodního původu, upravená pitná voda.
</t>
    </r>
    <r>
      <rPr>
        <b/>
        <sz val="14"/>
        <color theme="2" tint="-0.749992370372631"/>
        <rFont val="Arial Narrow"/>
        <family val="2"/>
        <charset val="238"/>
      </rPr>
      <t xml:space="preserve">
Krmný návod:</t>
    </r>
    <r>
      <rPr>
        <sz val="14"/>
        <color theme="2" tint="-0.749992370372631"/>
        <rFont val="Arial Narrow"/>
        <family val="2"/>
        <charset val="238"/>
      </rPr>
      <t xml:space="preserve"> podává se v množství 10 ml na 1 litr napájecí vody po celý rok. První 2-3 dny v počátku podávání přípravku se doporučuje dávkování poloviční (0,5% tzn. 5 ml na 1 litr napájecí vody).
</t>
    </r>
    <r>
      <rPr>
        <b/>
        <sz val="14"/>
        <color theme="2" tint="-0.749992370372631"/>
        <rFont val="Arial Narrow"/>
        <family val="2"/>
        <charset val="238"/>
      </rPr>
      <t xml:space="preserve">Skladování: </t>
    </r>
    <r>
      <rPr>
        <sz val="14"/>
        <color theme="2" tint="-0.749992370372631"/>
        <rFont val="Arial Narrow"/>
        <family val="2"/>
        <charset val="238"/>
      </rPr>
      <t>Skladovat v suchém a temném prostředí v původních uzavřených obalech. Po otevření postupně spotřebujte, výrobek již dlouhodobě neskladujte. Mikroskopické pevné částečky a mírný sediment je dán obsahem přírodních látek a není na závadu výrobku. Barva výrobku je ovlivněna obsahem přírodních látek, bývá od mírně zelené po tmavší hnědou.</t>
    </r>
  </si>
  <si>
    <r>
      <t xml:space="preserve">Dopňkové krmivo pro drůbež
Pro zvýšení imunity
</t>
    </r>
    <r>
      <rPr>
        <sz val="14"/>
        <color theme="2" tint="-0.749992370372631"/>
        <rFont val="Arial Narrow"/>
        <family val="2"/>
        <charset val="238"/>
      </rPr>
      <t xml:space="preserve">
Doplněk přizpůsobený rychlému metabolismu a produkci (snáška, růst). Používá se hlavně: při poklesu snášky, při stresu nebo rekonvalescenci, pro lepší užitkovost.
</t>
    </r>
    <r>
      <rPr>
        <b/>
        <sz val="14"/>
        <color theme="2" tint="-0.749992370372631"/>
        <rFont val="Arial Narrow"/>
        <family val="2"/>
        <charset val="238"/>
      </rPr>
      <t>Složení:</t>
    </r>
    <r>
      <rPr>
        <sz val="14"/>
        <color theme="2" tint="-0.749992370372631"/>
        <rFont val="Arial Narrow"/>
        <family val="2"/>
        <charset val="238"/>
      </rPr>
      <t xml:space="preserve"> minerální látky, elektrolyty, přírodní látky, upravená pitná voda
</t>
    </r>
    <r>
      <rPr>
        <b/>
        <sz val="14"/>
        <color theme="2" tint="-0.749992370372631"/>
        <rFont val="Arial Narrow"/>
        <family val="2"/>
        <charset val="238"/>
      </rPr>
      <t>Krmný návod:</t>
    </r>
    <r>
      <rPr>
        <sz val="14"/>
        <color theme="2" tint="-0.749992370372631"/>
        <rFont val="Arial Narrow"/>
        <family val="2"/>
        <charset val="238"/>
      </rPr>
      <t xml:space="preserve"> podává se v množství 10 ml na 1 litr napájecí vody po celý rok.
</t>
    </r>
    <r>
      <rPr>
        <b/>
        <sz val="14"/>
        <color theme="2" tint="-0.749992370372631"/>
        <rFont val="Arial Narrow"/>
        <family val="2"/>
        <charset val="238"/>
      </rPr>
      <t xml:space="preserve">Skladování: </t>
    </r>
    <r>
      <rPr>
        <sz val="14"/>
        <color theme="2" tint="-0.749992370372631"/>
        <rFont val="Arial Narrow"/>
        <family val="2"/>
        <charset val="238"/>
      </rPr>
      <t>Skladovat v suchém a temném prostředí v původních uzavřených obalech. Po otevření postupně spotřebujte, výrobek již dlohodobě neskladujte. Mikroskopické pevné částečky a mírný sediment je dán obsahem přírodních látek a není na závadu výrobku.</t>
    </r>
  </si>
  <si>
    <r>
      <rPr>
        <b/>
        <sz val="14"/>
        <color theme="2" tint="-0.749992370372631"/>
        <rFont val="Arial Narrow"/>
        <family val="2"/>
        <charset val="238"/>
      </rPr>
      <t xml:space="preserve">Doplňkové krmivo pro králíky
Pro zlepšení reprodukce a odchovu mláďat
</t>
    </r>
    <r>
      <rPr>
        <sz val="14"/>
        <color theme="2" tint="-0.749992370372631"/>
        <rFont val="Arial Narrow"/>
        <family val="2"/>
        <charset val="238"/>
      </rPr>
      <t xml:space="preserve"> Přípravek zlepšující reprodukci ve Vašem chovu. U samců zvyšuje množství a pohyblivost spermií, u samic dochází k lepšímu oplodnění a vývoji plodů. Mláďata se následně rodí s daleko vyšší imunitou a vitalitou, což se příznivě projevuje na jejich dalším vývoji.</t>
    </r>
    <r>
      <rPr>
        <b/>
        <sz val="14"/>
        <color theme="2" tint="-0.749992370372631"/>
        <rFont val="Arial Narrow"/>
        <family val="2"/>
        <charset val="238"/>
      </rPr>
      <t xml:space="preserve">
</t>
    </r>
    <r>
      <rPr>
        <sz val="14"/>
        <color theme="2" tint="-0.749992370372631"/>
        <rFont val="Arial Narrow"/>
        <family val="2"/>
        <charset val="238"/>
      </rPr>
      <t xml:space="preserve">
</t>
    </r>
    <r>
      <rPr>
        <b/>
        <sz val="14"/>
        <color theme="2" tint="-0.749992370372631"/>
        <rFont val="Arial Narrow"/>
        <family val="2"/>
        <charset val="238"/>
      </rPr>
      <t>Složení:</t>
    </r>
    <r>
      <rPr>
        <sz val="14"/>
        <color theme="2" tint="-0.749992370372631"/>
        <rFont val="Arial Narrow"/>
        <family val="2"/>
        <charset val="238"/>
      </rPr>
      <t xml:space="preserve"> L-karnitin, vitamíny, přírodní látky, upravená pitná voda
</t>
    </r>
    <r>
      <rPr>
        <b/>
        <sz val="14"/>
        <color theme="2" tint="-0.749992370372631"/>
        <rFont val="Arial Narrow"/>
        <family val="2"/>
        <charset val="238"/>
      </rPr>
      <t>Krmný návod:</t>
    </r>
    <r>
      <rPr>
        <sz val="14"/>
        <color theme="2" tint="-0.749992370372631"/>
        <rFont val="Arial Narrow"/>
        <family val="2"/>
        <charset val="238"/>
      </rPr>
      <t xml:space="preserve"> Podává se v množství 1 ml na 1 kg tělesné hmotnosti do napájecí vody nebo na pevnou složku krmné dávky. Přípravek je možno pro zvýšení nárůstu kosterního svalstva podávat neustále.
</t>
    </r>
    <r>
      <rPr>
        <b/>
        <sz val="14"/>
        <color theme="2" tint="-0.749992370372631"/>
        <rFont val="Arial Narrow"/>
        <family val="2"/>
        <charset val="238"/>
      </rPr>
      <t xml:space="preserve">Skladování: </t>
    </r>
    <r>
      <rPr>
        <sz val="14"/>
        <color theme="2" tint="-0.749992370372631"/>
        <rFont val="Arial Narrow"/>
        <family val="2"/>
        <charset val="238"/>
      </rPr>
      <t>Skladovat v suchém a temném prostředí v původních uzavřených obalech. Po otevření postupně spotřebujte, výrobek již dlohodobě neskladujte. Mikroskopické pevné částečky a mírný sediment je dán obsahem přírodních látek a není na závadu výrobku.</t>
    </r>
  </si>
  <si>
    <r>
      <t xml:space="preserve">Doplňkové krmivo pro králíky
Pro zlepšení reprodukce a odchovu kuřat
</t>
    </r>
    <r>
      <rPr>
        <sz val="14"/>
        <color theme="2" tint="-0.749992370372631"/>
        <rFont val="Arial Narrow"/>
        <family val="2"/>
        <charset val="238"/>
      </rPr>
      <t xml:space="preserve">Ppřípravek zlepšující reprodukci ve Vašem chovu. U kohoutů zvyšuje množství a pohyblivost spermií,u slepic dochází k lepšímu oplodnění a vývoji plodů. Kuřátka se následně rodí s daleko vyšší imunitou a vitalitou, což se příznivě projevuje na jejich dalším vývoji.
</t>
    </r>
    <r>
      <rPr>
        <b/>
        <sz val="14"/>
        <color theme="2" tint="-0.749992370372631"/>
        <rFont val="Arial Narrow"/>
        <family val="2"/>
        <charset val="238"/>
      </rPr>
      <t>Složení:</t>
    </r>
    <r>
      <rPr>
        <sz val="14"/>
        <color theme="2" tint="-0.749992370372631"/>
        <rFont val="Arial Narrow"/>
        <family val="2"/>
        <charset val="238"/>
      </rPr>
      <t xml:space="preserve"> L-karnitin, vitamínypřírodní látky, upravená pitná voda
</t>
    </r>
    <r>
      <rPr>
        <b/>
        <sz val="14"/>
        <color theme="2" tint="-0.749992370372631"/>
        <rFont val="Arial Narrow"/>
        <family val="2"/>
        <charset val="238"/>
      </rPr>
      <t>Krmný návod:</t>
    </r>
    <r>
      <rPr>
        <sz val="14"/>
        <color theme="2" tint="-0.749992370372631"/>
        <rFont val="Arial Narrow"/>
        <family val="2"/>
        <charset val="238"/>
      </rPr>
      <t xml:space="preserve"> Podává se denně v množství 10 ml na 1 litr napájecí vody po dobu dle potřeby (např. po dobu páření apod.). Mladým kuřátkám za účelem zlepšení nárůstu kosterního svalstva podávejte neustále.</t>
    </r>
    <r>
      <rPr>
        <b/>
        <sz val="14"/>
        <color theme="2" tint="-0.749992370372631"/>
        <rFont val="Arial Narrow"/>
        <family val="2"/>
        <charset val="238"/>
      </rPr>
      <t xml:space="preserve">
Skladování</t>
    </r>
    <r>
      <rPr>
        <sz val="14"/>
        <color theme="2" tint="-0.749992370372631"/>
        <rFont val="Arial Narrow"/>
        <family val="2"/>
        <charset val="238"/>
      </rPr>
      <t>: Skladovat v suchém a temném prostředí v původních uzavřených obalech. Po otevření postupně spotřebujte, výrobek již dlohodobě neskladujte. Mikroskopické pevné částečky a mírný sediment je dán obsahem přírodních látek a není na závadu výrobku.</t>
    </r>
  </si>
  <si>
    <r>
      <t xml:space="preserve">Doplňkové krmivo pro králíky 
Vysoce účinná dotace aminokyselin a vitamínů
</t>
    </r>
    <r>
      <rPr>
        <sz val="14"/>
        <color theme="2" tint="-0.749992370372631"/>
        <rFont val="Arial Narrow"/>
        <family val="2"/>
        <charset val="238"/>
      </rPr>
      <t xml:space="preserve">
Extrémně účinný koncentrát aminokyselin a vitamínů. Speciální technologie výroby snižuje degradaci vitamínů v žaludku a zažívacím traktu. Nedochází také k ulpívání "tukových" vitamínů A,D,E, K na stěnách napáječek a rozvodů vody, což významně přispívá k hygieně v chovu.
</t>
    </r>
    <r>
      <rPr>
        <b/>
        <sz val="14"/>
        <color theme="2" tint="-0.749992370372631"/>
        <rFont val="Arial Narrow"/>
        <family val="2"/>
        <charset val="238"/>
      </rPr>
      <t xml:space="preserve">
Použití:</t>
    </r>
    <r>
      <rPr>
        <sz val="14"/>
        <color theme="2" tint="-0.749992370372631"/>
        <rFont val="Arial Narrow"/>
        <family val="2"/>
        <charset val="238"/>
      </rPr>
      <t xml:space="preserve"> zejména v situacích jako je stresový stav, při zdravotních problémech a jejich prevenci, při nebezpečí infekce, při nedostatku vitamínů nebo aminokyselin v zimě, nesprávné výživě apod. Přípravek podporuje rychlou regeneraci organismu po onemocněních, doporučuje se také podávat v období březosti a mláďatům v době růstu.
</t>
    </r>
    <r>
      <rPr>
        <b/>
        <sz val="14"/>
        <color theme="2" tint="-0.749992370372631"/>
        <rFont val="Arial Narrow"/>
        <family val="2"/>
        <charset val="238"/>
      </rPr>
      <t>Složení:</t>
    </r>
    <r>
      <rPr>
        <sz val="14"/>
        <color theme="2" tint="-0.749992370372631"/>
        <rFont val="Arial Narrow"/>
        <family val="2"/>
        <charset val="238"/>
      </rPr>
      <t xml:space="preserve"> vitamíny, aminokyseliny, přírodní látky, upravená pitná voda
</t>
    </r>
    <r>
      <rPr>
        <b/>
        <sz val="14"/>
        <color theme="2" tint="-0.749992370372631"/>
        <rFont val="Arial Narrow"/>
        <family val="2"/>
        <charset val="238"/>
      </rPr>
      <t xml:space="preserve">Krmný návod: </t>
    </r>
    <r>
      <rPr>
        <sz val="14"/>
        <color theme="2" tint="-0.749992370372631"/>
        <rFont val="Arial Narrow"/>
        <family val="2"/>
        <charset val="238"/>
      </rPr>
      <t>Podává se v množství 10 ml na 1 litr napájecí vody po celý rok.</t>
    </r>
    <r>
      <rPr>
        <b/>
        <sz val="14"/>
        <color theme="2" tint="-0.749992370372631"/>
        <rFont val="Arial Narrow"/>
        <family val="2"/>
        <charset val="238"/>
      </rPr>
      <t xml:space="preserve">
Skladování:</t>
    </r>
    <r>
      <rPr>
        <sz val="14"/>
        <color theme="2" tint="-0.749992370372631"/>
        <rFont val="Arial Narrow"/>
        <family val="2"/>
        <charset val="238"/>
      </rPr>
      <t xml:space="preserve"> Skladovat v suchém a temném prostředí v původních uzavřených obalech. Po otevření postupně spotřebujte, výrobek již dlohodobě neskladujte. Mikroskopické pevné částečky a mírný sediment je dán obsahem přírodních látek a není na závadu výrobku.</t>
    </r>
  </si>
  <si>
    <r>
      <t xml:space="preserve">Doplňkové krmivo pro drůbež
Vysoce účinná dotace aminokyselin a vitamínů
</t>
    </r>
    <r>
      <rPr>
        <sz val="14"/>
        <color theme="2" tint="-0.749992370372631"/>
        <rFont val="Arial Narrow"/>
        <family val="2"/>
        <charset val="238"/>
      </rPr>
      <t>Extrémně účinný koncentrát aminokyselin a vitamínů. Speciální technologie výroby snižuje degradaci vitamínů v žaludku a zažívacím traktu. Nedochází také k ulpívání "tukových" vitamínů A,D,E, K na stěnách napáječek a rozvodů vody, což významně přispívá k hygieně v chovu.</t>
    </r>
    <r>
      <rPr>
        <b/>
        <sz val="14"/>
        <color theme="2" tint="-0.749992370372631"/>
        <rFont val="Arial Narrow"/>
        <family val="2"/>
        <charset val="238"/>
      </rPr>
      <t xml:space="preserve">
Použití:</t>
    </r>
    <r>
      <rPr>
        <sz val="14"/>
        <color theme="2" tint="-0.749992370372631"/>
        <rFont val="Arial Narrow"/>
        <family val="2"/>
        <charset val="238"/>
      </rPr>
      <t xml:space="preserve"> zejména v situacích jako je stresový stav, při zdravotních problémech a jejich prevenci, při nebezpečí infekce, při nedostatku vitamínů nebo aminokyselin v zimě, nesprávné výživě apod. Přípravek podporuje rychlou regeneraci organismu po onemocněních, doporučuje se také podávat v období březosti a mláďatům v době růstu.
</t>
    </r>
    <r>
      <rPr>
        <b/>
        <sz val="14"/>
        <color theme="2" tint="-0.749992370372631"/>
        <rFont val="Arial Narrow"/>
        <family val="2"/>
        <charset val="238"/>
      </rPr>
      <t>Složení</t>
    </r>
    <r>
      <rPr>
        <sz val="14"/>
        <color theme="2" tint="-0.749992370372631"/>
        <rFont val="Arial Narrow"/>
        <family val="2"/>
        <charset val="238"/>
      </rPr>
      <t xml:space="preserve">: vitamíny, aminokyseliny, přírodní látky, upravená pitná voda
Krmný návod: Podává se v množství 10 ml na 1 litr napájecí vody po celý rok.
</t>
    </r>
    <r>
      <rPr>
        <b/>
        <sz val="14"/>
        <color theme="2" tint="-0.749992370372631"/>
        <rFont val="Arial Narrow"/>
        <family val="2"/>
        <charset val="238"/>
      </rPr>
      <t xml:space="preserve">Skladování: </t>
    </r>
    <r>
      <rPr>
        <sz val="14"/>
        <color theme="2" tint="-0.749992370372631"/>
        <rFont val="Arial Narrow"/>
        <family val="2"/>
        <charset val="238"/>
      </rPr>
      <t xml:space="preserve">Skladovat v suchém a temném prostředí v původních uzavřených obalech. Po otevření postupně spotřebujte, výrobek již dlohodobě neskladujte. Mikroskopické pevné částečky a mírný sediment je dán obsahem přírodních látek a není na závadu výrobku.
</t>
    </r>
  </si>
  <si>
    <r>
      <t xml:space="preserve">Doplňkové krmivo pro exoty
Prevence množení patogenních bakterií, plísní a kokcidií.
</t>
    </r>
    <r>
      <rPr>
        <sz val="14"/>
        <color theme="2" tint="-0.749992370372631"/>
        <rFont val="Arial Narrow"/>
        <family val="2"/>
        <charset val="238"/>
      </rPr>
      <t xml:space="preserve">
Snižuje množení nitrobuněčných parazitů. Pro maximální efekt je však třeba pravidelného podávání do napájecí vody kdykoli ji měníte</t>
    </r>
    <r>
      <rPr>
        <b/>
        <sz val="14"/>
        <color theme="2" tint="-0.749992370372631"/>
        <rFont val="Arial Narrow"/>
        <family val="2"/>
        <charset val="238"/>
      </rPr>
      <t>.
Složení:</t>
    </r>
    <r>
      <rPr>
        <sz val="14"/>
        <color theme="2" tint="-0.749992370372631"/>
        <rFont val="Arial Narrow"/>
        <family val="2"/>
        <charset val="238"/>
      </rPr>
      <t xml:space="preserve"> minerální látky, elektrolyty, organické kyseliny (mravenčí, propionová, mléčná, octová, citronová a další), vitamín C, extrakty přírodního původu, upravená pitná voda
</t>
    </r>
    <r>
      <rPr>
        <b/>
        <sz val="14"/>
        <color theme="2" tint="-0.749992370372631"/>
        <rFont val="Arial Narrow"/>
        <family val="2"/>
        <charset val="238"/>
      </rPr>
      <t>Krmný návod</t>
    </r>
    <r>
      <rPr>
        <sz val="14"/>
        <color theme="2" tint="-0.749992370372631"/>
        <rFont val="Arial Narrow"/>
        <family val="2"/>
        <charset val="238"/>
      </rPr>
      <t xml:space="preserve">: podává se v množství 10 ml na 1 litr napájecí vody po celý rok. První 2-3 dny v počátku podávání přípravku se doporučuje dávkování poloviční (0,5% tzn. 5 ml na 1 litr napájecí vody).
</t>
    </r>
    <r>
      <rPr>
        <b/>
        <sz val="14"/>
        <color theme="2" tint="-0.749992370372631"/>
        <rFont val="Arial Narrow"/>
        <family val="2"/>
        <charset val="238"/>
      </rPr>
      <t>Skladování:</t>
    </r>
    <r>
      <rPr>
        <sz val="14"/>
        <color theme="2" tint="-0.749992370372631"/>
        <rFont val="Arial Narrow"/>
        <family val="2"/>
        <charset val="238"/>
      </rPr>
      <t xml:space="preserve"> Skladovat v suchém a temném prostředí v původních uzavřených obalech. Po otevření postupně spotřebujte, výrobek již dlohodobě neskladujte. Mikroskopické pevné částečky a mírný sediment je dán obsahem přírodních látek a není na závadu výrobku.</t>
    </r>
  </si>
  <si>
    <r>
      <t>Kompletní krmivo pro odchov kuřic od 10. týdne stáří
Způsob použití:</t>
    </r>
    <r>
      <rPr>
        <sz val="14"/>
        <color theme="2" tint="-0.749992370372631"/>
        <rFont val="Arial Narrow"/>
        <family val="2"/>
        <charset val="238"/>
      </rPr>
      <t xml:space="preserve"> Krmivo je určeno pro odchov kuřic nosného typu v užitkových vakcinovaných chovech (proto bez kokcidiostatik). Zkrmuje se od 10. týdne stáří do cca 1 týdne před snáškou. Krmivo je nutné skladovat v suchu při teplotě do 25°C. Zamezte skladování na přímém slunci. Obaly je nutno umístit na neprodyšné  Upozornění: Obsahuje GMO sóju.
</t>
    </r>
    <r>
      <rPr>
        <b/>
        <sz val="14"/>
        <color theme="2" tint="-0.749992370372631"/>
        <rFont val="Arial Narrow"/>
        <family val="2"/>
        <charset val="238"/>
      </rPr>
      <t>Složení:</t>
    </r>
    <r>
      <rPr>
        <sz val="14"/>
        <color theme="2" tint="-0.749992370372631"/>
        <rFont val="Arial Narrow"/>
        <family val="2"/>
        <charset val="238"/>
      </rPr>
      <t xml:space="preserve"> Pšenice, Pšeničné otruby, Sladový květ, Hrách, Kukuřice, Uhličitan vápenatý, Tuk živočišný, Sojový extrahovaný šrot, Slunečnicový extrahovaný šrot loupaný, Chlorid sodný, Dihydrogenfosforečnan vápenatý, L-Lysin monohydrochlorid a Síran sodný</t>
    </r>
  </si>
  <si>
    <r>
      <t>Kompletní krmivo pro užitkové nosnice 
Způsob použití:</t>
    </r>
    <r>
      <rPr>
        <sz val="14"/>
        <color theme="2" tint="-0.749992370372631"/>
        <rFont val="Arial Narrow"/>
        <family val="2"/>
        <charset val="238"/>
      </rPr>
      <t xml:space="preserve"> Krmivo je nutné skladovat v suchu při teplotě do 25°C.  Zamezte skladování na přímém slunci. Obaly je nutno umístit na neprodyšné podložky.
Upozornění: Obsahuje GMO sóju.
  Další informace: Krmivo obsahuje přírodní aromatické substance a rostlinné výtažky omezující stres z výskytu čmelíka kuřího. Použití bez omezení a bez ochranné lhůty
</t>
    </r>
    <r>
      <rPr>
        <b/>
        <sz val="14"/>
        <color theme="2" tint="-0.749992370372631"/>
        <rFont val="Arial Narrow"/>
        <family val="2"/>
        <charset val="238"/>
      </rPr>
      <t>Složení:</t>
    </r>
    <r>
      <rPr>
        <sz val="14"/>
        <color theme="2" tint="-0.749992370372631"/>
        <rFont val="Arial Narrow"/>
        <family val="2"/>
        <charset val="238"/>
      </rPr>
      <t xml:space="preserve"> Pšenice, Slunečnicový extrahovaný šrot loupaný, Uhličitan vápenatý, Pšeničné otruby, Sojový extrahovaný šrot, Ječmen, Sladový květ, Řepkový extrahovaný šrot, Kukuřice, Tuk živočišný, Chlorid sodný, L-Lysin monohydrochlorid, Dihydrogenfosforečnan vápenatý a Hydroxyanalog methioninu.</t>
    </r>
  </si>
  <si>
    <r>
      <rPr>
        <b/>
        <sz val="14"/>
        <color rgb="FF000000"/>
        <rFont val="Arial Narrow"/>
        <family val="2"/>
        <charset val="238"/>
      </rPr>
      <t>Kompletní krmivo pro křepelky
Způsob použití</t>
    </r>
    <r>
      <rPr>
        <sz val="14"/>
        <color rgb="FF000000"/>
        <rFont val="Arial Narrow"/>
        <family val="2"/>
        <charset val="238"/>
      </rPr>
      <t xml:space="preserve">: </t>
    </r>
    <r>
      <rPr>
        <sz val="14"/>
        <color theme="2" tint="-0.749992370372631"/>
        <rFont val="Arial Narrow"/>
        <family val="2"/>
        <charset val="238"/>
      </rPr>
      <t xml:space="preserve">Krmivo je určeno pro mláďata křepelek, bažantů, perliček, kuřat a kachňat. Krmí se ad libitum. Krmivo je nutné skladovat v suchu při teplotě do 25°C.  Zamezte skladování na přímém slunci. Obaly je nutno umístit na  neprodyšné podložky.
UpozorněníÍ:Obsahuje GMO sóju.
Další informace: :Krmivo obsahuje enzym Quantum Blue, uvedený na seznamu ověřených biotechnologických přípravků 
VÚZT pro snížení emisí amoniaku a snížení zápachu.
</t>
    </r>
    <r>
      <rPr>
        <b/>
        <sz val="14"/>
        <color theme="2" tint="-0.749992370372631"/>
        <rFont val="Arial Narrow"/>
        <family val="2"/>
        <charset val="238"/>
      </rPr>
      <t xml:space="preserve">
Složení:</t>
    </r>
    <r>
      <rPr>
        <sz val="14"/>
        <color theme="2" tint="-0.749992370372631"/>
        <rFont val="Arial Narrow"/>
        <family val="2"/>
        <charset val="238"/>
      </rPr>
      <t xml:space="preserve"> Pšenice, Sojový extrahovaný šrot, Kukuřice, Sladový květ, Ječmen, Hrách, Řepkový extrahovaný šrot, Slunečnicový extrahovaný 
šrot loupaný, Oves, Uhličitan vápenatý, Tritikale, Dihydrogenfosforečnan vápenatý, Tuk živočišný, Rostlinný olej, Chlorid sodný, L-Lysin monohydrochlorid, Hydroxyanalog methioninu, L-Threonin a Síran sodný.</t>
    </r>
  </si>
  <si>
    <t>07801-1</t>
  </si>
  <si>
    <t>07802-1</t>
  </si>
  <si>
    <t>07803-1</t>
  </si>
  <si>
    <t>07804-1</t>
  </si>
  <si>
    <t>07805-1</t>
  </si>
  <si>
    <t>OPTIMIN exot 500ml</t>
  </si>
  <si>
    <r>
      <rPr>
        <b/>
        <sz val="14"/>
        <color rgb="FF000000"/>
        <rFont val="Arial Narrow"/>
        <family val="2"/>
        <charset val="238"/>
      </rPr>
      <t xml:space="preserve">Dopňkové krmivo pro exoty
Vysoce účinná podpora imunitního systému
</t>
    </r>
    <r>
      <rPr>
        <sz val="14"/>
        <color indexed="8"/>
        <rFont val="Arial Narrow"/>
        <family val="2"/>
        <charset val="238"/>
      </rPr>
      <t xml:space="preserve">
Doplněk výživy zvířat v zajetí, která nemohou využít přirozeného výběru potravy dle aktuálních potřeb jejich organismu, které se navíc mění např. s věkem, požadavkem na vysokou užitkovost apod. Mnohdy proto dochází k oslabení obranyschopnosti imunitního systému těchto zvířat, která jsou pak velice náchylná k různým onemocněním. Narušením rovnováhy minerálních látek v organismu také dochází k problémům s užitkovostí, vitalitou apod.
</t>
    </r>
    <r>
      <rPr>
        <b/>
        <sz val="14"/>
        <color rgb="FF000000"/>
        <rFont val="Arial Narrow"/>
        <family val="2"/>
        <charset val="238"/>
      </rPr>
      <t xml:space="preserve">Složení: </t>
    </r>
    <r>
      <rPr>
        <sz val="14"/>
        <color indexed="8"/>
        <rFont val="Arial Narrow"/>
        <family val="2"/>
        <charset val="238"/>
      </rPr>
      <t xml:space="preserve">minerální látky, elektrolyty, přírodní látky, upravená pitná voda
</t>
    </r>
    <r>
      <rPr>
        <b/>
        <sz val="14"/>
        <color rgb="FF000000"/>
        <rFont val="Arial Narrow"/>
        <family val="2"/>
        <charset val="238"/>
      </rPr>
      <t xml:space="preserve">Krmný návod: </t>
    </r>
    <r>
      <rPr>
        <sz val="14"/>
        <color indexed="8"/>
        <rFont val="Arial Narrow"/>
        <family val="2"/>
        <charset val="238"/>
      </rPr>
      <t>podává se v množství 10 ml na 1 litr napájecí vody po celý rok.
Skladování: Skladovat v suchém a temném prostředí v původních uzavřených obalech. Po otevření postupně spotřebujte, výrobek již dlohodobě neskladujte. Mikroskopické pevné částečky a mírný sediment je dán obsahem přírodních látek a není na závadu výrobku.</t>
    </r>
  </si>
  <si>
    <t>07807-1</t>
  </si>
  <si>
    <t>07808-1</t>
  </si>
  <si>
    <t>07809-1</t>
  </si>
  <si>
    <t>07810-1</t>
  </si>
  <si>
    <t>51 F</t>
  </si>
  <si>
    <t>73 F</t>
  </si>
  <si>
    <t>71 F</t>
  </si>
  <si>
    <t xml:space="preserve">hlodavci
</t>
  </si>
  <si>
    <r>
      <rPr>
        <b/>
        <sz val="14"/>
        <color theme="2" tint="-0.749992370372631"/>
        <rFont val="Arial Narrow"/>
        <family val="2"/>
        <charset val="238"/>
      </rPr>
      <t>100% přírodní podestýlka pro morčata a drobné hlodavce</t>
    </r>
    <r>
      <rPr>
        <sz val="14"/>
        <color theme="2" tint="-0.749992370372631"/>
        <rFont val="Arial Narrow"/>
        <family val="2"/>
        <charset val="238"/>
      </rPr>
      <t xml:space="preserve">
Podestýlka vyrobena z ječné slámy, která je upravená řezáním a štípáním. Při výrobě prochází procesem odprášnění, což je klíčové pro citlivé dýchací cesty morčat i alergické majitele. Bez chemie: Neobsahuje žádná umělá barviva, aromata ani pojiva.
Je jemnější, kratší, drobná zvířata v ní lépe dělají hnízda, déle vydrží absorbovat pachy a vlhkost. Šetrná k citlivým tlapkám morčat (prevence otlaků).Po použití je vynikající jako hnojivo do záhonů a skleníků.
</t>
    </r>
  </si>
  <si>
    <t>Prodejní balení 1ks
4 ks / karton
192 ks / pal</t>
  </si>
  <si>
    <t>07709</t>
  </si>
  <si>
    <t>10702 D</t>
  </si>
  <si>
    <t>FINK VKCH1 OPTI syp. 20 kg-kachny,husy,pštrosi do 3 týdnů</t>
  </si>
  <si>
    <t>FINK VKCH2 OPTI gra. 20 kg-kachny, husy a pštrosi od 3 týdnů</t>
  </si>
  <si>
    <t>FINK N2 OPTI syp. 20 kg-krmivo pro nosnice</t>
  </si>
  <si>
    <t>FINK N2 OPTI syp. 10 kg-krmivo pro nosnice</t>
  </si>
  <si>
    <t>FINK N2 OPTI gra. 10 kg-krmivo pro nosnice</t>
  </si>
  <si>
    <t>FINK K1 OPTI syp. 20 kg-odchov kuřat do 14 dnů</t>
  </si>
  <si>
    <t>FINK K2 OPTI drc. 20 kg-odchov kuřat od 14 dnů</t>
  </si>
  <si>
    <t>FINK KZK OPTI drc. 20 kg-odchov kuřat před snáškou</t>
  </si>
  <si>
    <t>FINK Křepelka OPTI drc. 20 kg-krmivo pro křepelky</t>
  </si>
  <si>
    <t>FINK Křepelka OPTI drc. 10 kg-krmivo pro křepelky</t>
  </si>
  <si>
    <t>FINK Křepelka JUNIOR OPTI drc. 10 kg-krmivo pro mláďata křepelek, perliček, bažantů, kuřat a kachňat</t>
  </si>
  <si>
    <t>FINK KRÁLÍK SAMICE OPTI SPECIAL gra. 20 kg-králíci samice</t>
  </si>
  <si>
    <t>FINK KRÁLÍK ODSTAV OPTI SPECIAL E-Z gra. 20 kg-králíci odstav</t>
  </si>
  <si>
    <t>FINK KRÁLÍK VÝKRM OPTI SPECIAL E-Z gra. 20 kg-výkrm králíků 1. fáze</t>
  </si>
  <si>
    <t>FINK KRÁLÍK VÝKRM OPTI SPECIAL E-Z gra. 10 kg-výkrm králíků 1. fáze</t>
  </si>
  <si>
    <t>FINK KRÁLÍK CHOVNÝ A VÝSTAVA OPTI SPECIAL gra. 20 kg-krmivo pro plemenné králíky</t>
  </si>
  <si>
    <t>FINK Koně HOBBY + Melasa gra. 20 kg</t>
  </si>
  <si>
    <t>FINK ČOT B START gra. 20 kg-tele, kůzle, jehně</t>
  </si>
  <si>
    <t>FINK MP-Ovce, Koza OPTI gra. 20 kg</t>
  </si>
  <si>
    <t>teraristika</t>
  </si>
  <si>
    <t xml:space="preserve">
Prodejní balení 1ks
</t>
  </si>
  <si>
    <t>07700</t>
  </si>
  <si>
    <t>FINK N2 OPTI gra. 20 kg-krmivo pro nosnice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</si>
</sst>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Kč&quot;;\-#,##0.00\ &quot;Kč&quot;"/>
    <numFmt numFmtId="41" formatCode="_-* #,##0_-;\-* #,##0_-;_-* &quot;-&quot;_-;_-@_-"/>
    <numFmt numFmtId="164" formatCode="_-* #,##0.00\ [$Kč-405]_-;\-* #,##0.00\ [$Kč-405]_-;_-* &quot;-&quot;??\ [$Kč-405]_-;_-@_-"/>
    <numFmt numFmtId="165" formatCode="_-* #,##0.0\ [$Kč-405]_-;\-* #,##0.0\ [$Kč-405]_-;_-* &quot;-&quot;??\ [$Kč-405]_-;_-@_-"/>
    <numFmt numFmtId="166" formatCode="#,##0.00\ &quot;Kč&quot;"/>
  </numFmts>
  <fonts count="24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2" tint="-0.749992370372631"/>
      <name val="Arial Narrow"/>
      <family val="2"/>
      <charset val="238"/>
    </font>
    <font>
      <sz val="14"/>
      <color theme="2" tint="-0.749992370372631"/>
      <name val="Arial Narrow"/>
      <family val="2"/>
      <charset val="238"/>
    </font>
    <font>
      <b/>
      <u/>
      <sz val="14"/>
      <color theme="2" tint="-0.749992370372631"/>
      <name val="Arial Narrow"/>
      <family val="2"/>
      <charset val="238"/>
    </font>
    <font>
      <b/>
      <sz val="14"/>
      <color theme="2" tint="-0.749992370372631"/>
      <name val="Arial Narrow"/>
      <family val="2"/>
      <charset val="238"/>
    </font>
    <font>
      <b/>
      <sz val="10"/>
      <color theme="2" tint="-0.749992370372631"/>
      <name val="Arial Narrow"/>
      <family val="2"/>
      <charset val="238"/>
    </font>
    <font>
      <b/>
      <sz val="12"/>
      <color theme="2" tint="-0.749992370372631"/>
      <name val="Arial Narrow"/>
      <family val="2"/>
      <charset val="238"/>
    </font>
    <font>
      <sz val="8"/>
      <name val="Calibri"/>
      <family val="2"/>
      <charset val="238"/>
    </font>
    <font>
      <b/>
      <sz val="8"/>
      <color theme="2" tint="-0.74999237037263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2"/>
      <name val="Arial"/>
      <family val="2"/>
      <charset val="238"/>
    </font>
    <font>
      <sz val="14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sz val="14"/>
      <name val="Arial Narrow"/>
      <family val="2"/>
      <charset val="238"/>
    </font>
    <font>
      <sz val="14"/>
      <color indexed="8"/>
      <name val="Calibri"/>
      <family val="2"/>
      <charset val="238"/>
    </font>
    <font>
      <sz val="11"/>
      <color indexed="8"/>
      <name val="Arial Narrow"/>
      <family val="2"/>
      <charset val="238"/>
    </font>
    <font>
      <sz val="14"/>
      <color indexed="8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41" fontId="2" fillId="0" borderId="0" applyFont="0" applyFill="0" applyBorder="0" applyAlignment="0" applyProtection="0"/>
  </cellStyleXfs>
  <cellXfs count="81">
    <xf numFmtId="0" fontId="0" fillId="0" borderId="0" xfId="0"/>
    <xf numFmtId="0" fontId="6" fillId="0" borderId="0" xfId="0" applyFont="1"/>
    <xf numFmtId="49" fontId="6" fillId="0" borderId="0" xfId="0" applyNumberFormat="1" applyFont="1"/>
    <xf numFmtId="164" fontId="6" fillId="0" borderId="0" xfId="0" applyNumberFormat="1" applyFont="1"/>
    <xf numFmtId="165" fontId="6" fillId="0" borderId="0" xfId="0" applyNumberFormat="1" applyFont="1"/>
    <xf numFmtId="0" fontId="10" fillId="0" borderId="0" xfId="0" applyFont="1"/>
    <xf numFmtId="0" fontId="6" fillId="0" borderId="0" xfId="0" applyFont="1" applyAlignment="1">
      <alignment horizontal="center" vertical="center"/>
    </xf>
    <xf numFmtId="165" fontId="6" fillId="2" borderId="0" xfId="0" applyNumberFormat="1" applyFont="1" applyFill="1"/>
    <xf numFmtId="0" fontId="6" fillId="2" borderId="0" xfId="0" applyFont="1" applyFill="1"/>
    <xf numFmtId="0" fontId="7" fillId="0" borderId="1" xfId="1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7" fontId="7" fillId="3" borderId="1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9" fillId="4" borderId="2" xfId="9" applyNumberFormat="1" applyFont="1" applyFill="1" applyBorder="1" applyAlignment="1">
      <alignment horizontal="center" vertical="center"/>
    </xf>
    <xf numFmtId="164" fontId="15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 wrapText="1"/>
    </xf>
    <xf numFmtId="165" fontId="13" fillId="3" borderId="5" xfId="0" applyNumberFormat="1" applyFont="1" applyFill="1" applyBorder="1" applyAlignment="1">
      <alignment horizontal="center" vertical="center" wrapText="1"/>
    </xf>
    <xf numFmtId="165" fontId="13" fillId="3" borderId="6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/>
    </xf>
    <xf numFmtId="164" fontId="9" fillId="3" borderId="3" xfId="0" applyNumberFormat="1" applyFont="1" applyFill="1" applyBorder="1" applyAlignment="1">
      <alignment horizontal="center" vertical="center" wrapText="1"/>
    </xf>
    <xf numFmtId="165" fontId="9" fillId="3" borderId="3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/>
    </xf>
    <xf numFmtId="49" fontId="8" fillId="3" borderId="9" xfId="0" applyNumberFormat="1" applyFont="1" applyFill="1" applyBorder="1" applyAlignment="1">
      <alignment horizontal="right" vertical="center"/>
    </xf>
    <xf numFmtId="14" fontId="8" fillId="0" borderId="9" xfId="0" applyNumberFormat="1" applyFont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vertical="center"/>
    </xf>
    <xf numFmtId="0" fontId="8" fillId="3" borderId="12" xfId="0" applyFont="1" applyFill="1" applyBorder="1" applyAlignment="1">
      <alignment vertical="center"/>
    </xf>
    <xf numFmtId="0" fontId="7" fillId="0" borderId="2" xfId="10" applyFont="1" applyBorder="1" applyAlignment="1">
      <alignment horizontal="center" vertical="center" wrapText="1"/>
    </xf>
    <xf numFmtId="7" fontId="7" fillId="3" borderId="2" xfId="0" applyNumberFormat="1" applyFont="1" applyFill="1" applyBorder="1" applyAlignment="1">
      <alignment horizontal="center" vertical="center"/>
    </xf>
    <xf numFmtId="49" fontId="9" fillId="0" borderId="2" xfId="10" applyNumberFormat="1" applyFont="1" applyBorder="1" applyAlignment="1">
      <alignment horizontal="center" vertical="center" wrapText="1"/>
    </xf>
    <xf numFmtId="49" fontId="7" fillId="0" borderId="2" xfId="10" applyNumberFormat="1" applyFont="1" applyBorder="1" applyAlignment="1">
      <alignment horizontal="center" vertical="center" wrapText="1"/>
    </xf>
    <xf numFmtId="166" fontId="9" fillId="0" borderId="2" xfId="10" applyNumberFormat="1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/>
    </xf>
    <xf numFmtId="49" fontId="16" fillId="0" borderId="2" xfId="12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17" fillId="0" borderId="1" xfId="1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/>
    </xf>
    <xf numFmtId="49" fontId="20" fillId="0" borderId="2" xfId="12" applyNumberFormat="1" applyFont="1" applyFill="1" applyBorder="1" applyAlignment="1" applyProtection="1">
      <alignment horizontal="center" vertical="center" wrapText="1"/>
    </xf>
    <xf numFmtId="1" fontId="17" fillId="0" borderId="1" xfId="0" applyNumberFormat="1" applyFont="1" applyBorder="1" applyAlignment="1">
      <alignment horizontal="center" vertical="center"/>
    </xf>
    <xf numFmtId="49" fontId="20" fillId="0" borderId="2" xfId="12" applyNumberFormat="1" applyFont="1" applyFill="1" applyBorder="1" applyAlignment="1" applyProtection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9" fontId="20" fillId="0" borderId="0" xfId="12" applyNumberFormat="1" applyFont="1" applyFill="1" applyBorder="1" applyAlignment="1" applyProtection="1">
      <alignment horizontal="center" vertical="center"/>
    </xf>
    <xf numFmtId="49" fontId="7" fillId="0" borderId="0" xfId="10" applyNumberFormat="1" applyFont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/>
    </xf>
    <xf numFmtId="0" fontId="7" fillId="0" borderId="0" xfId="10" applyFont="1" applyAlignment="1">
      <alignment horizontal="center" vertical="center" wrapText="1"/>
    </xf>
    <xf numFmtId="166" fontId="9" fillId="5" borderId="0" xfId="10" applyNumberFormat="1" applyFont="1" applyFill="1" applyAlignment="1">
      <alignment horizontal="center" vertical="center" wrapText="1"/>
    </xf>
    <xf numFmtId="9" fontId="9" fillId="0" borderId="0" xfId="0" applyNumberFormat="1" applyFont="1" applyAlignment="1">
      <alignment horizontal="center" vertical="center"/>
    </xf>
    <xf numFmtId="164" fontId="9" fillId="4" borderId="0" xfId="9" applyNumberFormat="1" applyFont="1" applyFill="1" applyAlignment="1">
      <alignment horizontal="center" vertical="center"/>
    </xf>
    <xf numFmtId="7" fontId="7" fillId="3" borderId="0" xfId="0" applyNumberFormat="1" applyFont="1" applyFill="1" applyAlignment="1">
      <alignment horizontal="center" vertical="center"/>
    </xf>
    <xf numFmtId="49" fontId="9" fillId="0" borderId="0" xfId="1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" fontId="7" fillId="0" borderId="1" xfId="10" applyNumberFormat="1" applyFont="1" applyBorder="1" applyAlignment="1">
      <alignment horizontal="center" vertical="center" wrapText="1"/>
    </xf>
    <xf numFmtId="166" fontId="9" fillId="6" borderId="2" xfId="1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7" fillId="0" borderId="7" xfId="10" applyFont="1" applyBorder="1" applyAlignment="1">
      <alignment horizontal="center" vertical="center" wrapText="1"/>
    </xf>
    <xf numFmtId="0" fontId="7" fillId="0" borderId="8" xfId="10" applyFont="1" applyBorder="1" applyAlignment="1">
      <alignment horizontal="center" vertical="center" wrapText="1"/>
    </xf>
    <xf numFmtId="0" fontId="7" fillId="0" borderId="2" xfId="1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3">
    <cellStyle name="Čárky bez des. míst" xfId="12" builtinId="6"/>
    <cellStyle name="Normální" xfId="0" builtinId="0"/>
    <cellStyle name="Normální 17 2" xfId="1" xr:uid="{00000000-0005-0000-0000-000001000000}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  <cellStyle name="Normální 6" xfId="6" xr:uid="{00000000-0005-0000-0000-000006000000}"/>
    <cellStyle name="Normální 7" xfId="7" xr:uid="{00000000-0005-0000-0000-000007000000}"/>
    <cellStyle name="Normální 8" xfId="8" xr:uid="{00000000-0005-0000-0000-000008000000}"/>
    <cellStyle name="Normální 9" xfId="11" xr:uid="{00000000-0005-0000-0000-000009000000}"/>
    <cellStyle name="normální_List1" xfId="9" xr:uid="{00000000-0005-0000-0000-00000A000000}"/>
    <cellStyle name="normální_List2" xfId="10" xr:uid="{00000000-0005-0000-0000-00000B000000}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B1:P1449"/>
  <sheetViews>
    <sheetView tabSelected="1" view="pageBreakPreview" zoomScale="59" zoomScaleNormal="55" zoomScaleSheetLayoutView="59" workbookViewId="0">
      <pane ySplit="3" topLeftCell="A60" activePane="bottomLeft" state="frozen"/>
      <selection pane="bottomLeft" activeCell="P1" sqref="P1:P1048576"/>
    </sheetView>
  </sheetViews>
  <sheetFormatPr defaultColWidth="9.140625" defaultRowHeight="18" x14ac:dyDescent="0.3"/>
  <cols>
    <col min="1" max="1" width="11.42578125" style="1" customWidth="1"/>
    <col min="2" max="2" width="18.5703125" style="17" customWidth="1"/>
    <col min="3" max="3" width="72.5703125" style="1" customWidth="1"/>
    <col min="4" max="4" width="30.28515625" style="2" customWidth="1"/>
    <col min="5" max="5" width="21.85546875" style="2" customWidth="1"/>
    <col min="6" max="6" width="141" style="10" customWidth="1"/>
    <col min="7" max="7" width="30.42578125" style="10" customWidth="1"/>
    <col min="8" max="8" width="16.7109375" style="1" customWidth="1"/>
    <col min="9" max="9" width="12.7109375" style="1" customWidth="1"/>
    <col min="10" max="10" width="16.7109375" style="3" customWidth="1"/>
    <col min="11" max="11" width="16.140625" style="7" hidden="1" customWidth="1"/>
    <col min="12" max="12" width="16.140625" style="8" hidden="1" customWidth="1"/>
    <col min="13" max="13" width="16.7109375" style="4" customWidth="1"/>
    <col min="14" max="14" width="16.7109375" style="1" customWidth="1"/>
    <col min="15" max="15" width="13.5703125" style="1" customWidth="1"/>
    <col min="16" max="16" width="14.42578125" style="1" customWidth="1"/>
    <col min="17" max="16384" width="9.140625" style="1"/>
  </cols>
  <sheetData>
    <row r="1" spans="2:16" s="6" customFormat="1" ht="95.45" hidden="1" customHeight="1" thickBot="1" x14ac:dyDescent="0.3">
      <c r="B1" s="17"/>
      <c r="D1" s="11"/>
      <c r="E1" s="11"/>
      <c r="F1" s="16" t="s">
        <v>16</v>
      </c>
      <c r="J1" s="15" t="s">
        <v>15</v>
      </c>
      <c r="K1" s="15" t="s">
        <v>15</v>
      </c>
      <c r="L1" s="15" t="s">
        <v>15</v>
      </c>
      <c r="M1" s="15" t="s">
        <v>15</v>
      </c>
      <c r="N1" s="15" t="s">
        <v>15</v>
      </c>
      <c r="O1" s="15" t="s">
        <v>15</v>
      </c>
    </row>
    <row r="2" spans="2:16" ht="33.75" customHeight="1" thickBot="1" x14ac:dyDescent="0.35">
      <c r="B2" s="31"/>
      <c r="C2" s="32" t="s">
        <v>14</v>
      </c>
      <c r="D2" s="33">
        <v>46143</v>
      </c>
      <c r="E2" s="34"/>
      <c r="F2" s="35"/>
      <c r="G2" s="35"/>
      <c r="H2" s="36"/>
      <c r="I2" s="36"/>
      <c r="J2" s="36"/>
      <c r="K2" s="13"/>
      <c r="L2" s="13"/>
      <c r="M2" s="36"/>
      <c r="N2" s="36"/>
      <c r="O2" s="37"/>
    </row>
    <row r="3" spans="2:16" s="5" customFormat="1" ht="60" customHeight="1" thickBot="1" x14ac:dyDescent="0.25">
      <c r="B3" s="25" t="s">
        <v>0</v>
      </c>
      <c r="C3" s="22" t="s">
        <v>1</v>
      </c>
      <c r="D3" s="24" t="s">
        <v>2</v>
      </c>
      <c r="E3" s="23" t="s">
        <v>3</v>
      </c>
      <c r="F3" s="46" t="s">
        <v>8</v>
      </c>
      <c r="G3" s="22" t="s">
        <v>5</v>
      </c>
      <c r="H3" s="22" t="s">
        <v>4</v>
      </c>
      <c r="I3" s="22" t="s">
        <v>13</v>
      </c>
      <c r="J3" s="26" t="s">
        <v>12</v>
      </c>
      <c r="K3" s="21" t="s">
        <v>9</v>
      </c>
      <c r="L3" s="20" t="s">
        <v>10</v>
      </c>
      <c r="M3" s="27" t="s">
        <v>6</v>
      </c>
      <c r="N3" s="24" t="s">
        <v>11</v>
      </c>
      <c r="O3" s="24" t="s">
        <v>7</v>
      </c>
      <c r="P3" s="19"/>
    </row>
    <row r="4" spans="2:16" s="29" customFormat="1" ht="69" customHeight="1" x14ac:dyDescent="0.25">
      <c r="B4" s="44" t="s">
        <v>17</v>
      </c>
      <c r="C4" s="41" t="s">
        <v>18</v>
      </c>
      <c r="D4" s="47">
        <v>5412087021321</v>
      </c>
      <c r="E4" s="38" t="s">
        <v>19</v>
      </c>
      <c r="F4" s="73" t="s">
        <v>36</v>
      </c>
      <c r="G4" s="78" t="s">
        <v>31</v>
      </c>
      <c r="H4" s="42">
        <v>46.17</v>
      </c>
      <c r="I4" s="43">
        <v>0.21</v>
      </c>
      <c r="J4" s="14">
        <f t="shared" ref="J4:J9" si="0">H4*(1+I4)</f>
        <v>55.865700000000004</v>
      </c>
      <c r="K4" s="12">
        <f t="shared" ref="K4:K9" si="1">J4*1.35</f>
        <v>75.418695000000014</v>
      </c>
      <c r="L4" s="12">
        <f t="shared" ref="L4:L9" si="2">J4*1.15</f>
        <v>64.245554999999996</v>
      </c>
      <c r="M4" s="39">
        <f t="shared" ref="M4:M9" si="3">ROUND(K4,1)</f>
        <v>75.400000000000006</v>
      </c>
      <c r="N4" s="39">
        <f t="shared" ref="N4:N9" si="4">ROUND(L4,1)</f>
        <v>64.2</v>
      </c>
      <c r="O4" s="40" t="s">
        <v>30</v>
      </c>
      <c r="P4" s="18"/>
    </row>
    <row r="5" spans="2:16" s="29" customFormat="1" ht="60" customHeight="1" x14ac:dyDescent="0.25">
      <c r="B5" s="44" t="s">
        <v>20</v>
      </c>
      <c r="C5" s="41" t="s">
        <v>21</v>
      </c>
      <c r="D5" s="47">
        <v>5412087021338</v>
      </c>
      <c r="E5" s="38" t="s">
        <v>19</v>
      </c>
      <c r="F5" s="74"/>
      <c r="G5" s="79"/>
      <c r="H5" s="42">
        <v>46.17</v>
      </c>
      <c r="I5" s="43">
        <v>0.21</v>
      </c>
      <c r="J5" s="14">
        <f t="shared" si="0"/>
        <v>55.865700000000004</v>
      </c>
      <c r="K5" s="12">
        <f t="shared" si="1"/>
        <v>75.418695000000014</v>
      </c>
      <c r="L5" s="12">
        <f t="shared" si="2"/>
        <v>64.245554999999996</v>
      </c>
      <c r="M5" s="12">
        <f t="shared" si="3"/>
        <v>75.400000000000006</v>
      </c>
      <c r="N5" s="12">
        <f t="shared" si="4"/>
        <v>64.2</v>
      </c>
      <c r="O5" s="40" t="s">
        <v>30</v>
      </c>
      <c r="P5" s="18"/>
    </row>
    <row r="6" spans="2:16" s="29" customFormat="1" ht="75" customHeight="1" x14ac:dyDescent="0.25">
      <c r="B6" s="44" t="s">
        <v>22</v>
      </c>
      <c r="C6" s="41" t="s">
        <v>23</v>
      </c>
      <c r="D6" s="47">
        <v>5412087021314</v>
      </c>
      <c r="E6" s="38" t="s">
        <v>19</v>
      </c>
      <c r="F6" s="75"/>
      <c r="G6" s="80"/>
      <c r="H6" s="42">
        <v>46.17</v>
      </c>
      <c r="I6" s="43">
        <v>0.21</v>
      </c>
      <c r="J6" s="14">
        <f t="shared" si="0"/>
        <v>55.865700000000004</v>
      </c>
      <c r="K6" s="12">
        <f t="shared" si="1"/>
        <v>75.418695000000014</v>
      </c>
      <c r="L6" s="12">
        <f t="shared" si="2"/>
        <v>64.245554999999996</v>
      </c>
      <c r="M6" s="12">
        <f t="shared" si="3"/>
        <v>75.400000000000006</v>
      </c>
      <c r="N6" s="12">
        <f t="shared" si="4"/>
        <v>64.2</v>
      </c>
      <c r="O6" s="40" t="s">
        <v>30</v>
      </c>
      <c r="P6" s="18"/>
    </row>
    <row r="7" spans="2:16" s="29" customFormat="1" ht="96" customHeight="1" x14ac:dyDescent="0.25">
      <c r="B7" s="44" t="s">
        <v>24</v>
      </c>
      <c r="C7" s="41" t="s">
        <v>25</v>
      </c>
      <c r="D7" s="47">
        <v>5412087156146</v>
      </c>
      <c r="E7" s="9" t="s">
        <v>26</v>
      </c>
      <c r="F7" s="9" t="s">
        <v>32</v>
      </c>
      <c r="G7" s="48" t="s">
        <v>33</v>
      </c>
      <c r="H7" s="49">
        <v>12.59</v>
      </c>
      <c r="I7" s="43">
        <v>0.21</v>
      </c>
      <c r="J7" s="14">
        <f t="shared" si="0"/>
        <v>15.2339</v>
      </c>
      <c r="K7" s="12">
        <f t="shared" si="1"/>
        <v>20.565765000000003</v>
      </c>
      <c r="L7" s="12">
        <f t="shared" si="2"/>
        <v>17.518984999999997</v>
      </c>
      <c r="M7" s="12">
        <f t="shared" si="3"/>
        <v>20.6</v>
      </c>
      <c r="N7" s="12">
        <f t="shared" si="4"/>
        <v>17.5</v>
      </c>
      <c r="O7" s="40" t="s">
        <v>30</v>
      </c>
      <c r="P7" s="18"/>
    </row>
    <row r="8" spans="2:16" s="29" customFormat="1" ht="150.75" customHeight="1" x14ac:dyDescent="0.25">
      <c r="B8" s="44" t="s">
        <v>27</v>
      </c>
      <c r="C8" s="41" t="s">
        <v>28</v>
      </c>
      <c r="D8" s="47">
        <v>541208702294</v>
      </c>
      <c r="E8" s="9" t="s">
        <v>29</v>
      </c>
      <c r="F8" s="9" t="s">
        <v>34</v>
      </c>
      <c r="G8" s="48" t="s">
        <v>35</v>
      </c>
      <c r="H8" s="49">
        <v>192.19</v>
      </c>
      <c r="I8" s="43">
        <v>0.21</v>
      </c>
      <c r="J8" s="14">
        <f t="shared" si="0"/>
        <v>232.54989999999998</v>
      </c>
      <c r="K8" s="12">
        <f t="shared" si="1"/>
        <v>313.942365</v>
      </c>
      <c r="L8" s="12">
        <f t="shared" si="2"/>
        <v>267.43238499999995</v>
      </c>
      <c r="M8" s="12">
        <f t="shared" si="3"/>
        <v>313.89999999999998</v>
      </c>
      <c r="N8" s="12">
        <f t="shared" si="4"/>
        <v>267.39999999999998</v>
      </c>
      <c r="O8" s="40" t="s">
        <v>30</v>
      </c>
      <c r="P8" s="18"/>
    </row>
    <row r="9" spans="2:16" s="29" customFormat="1" ht="185.45" customHeight="1" x14ac:dyDescent="0.25">
      <c r="B9" s="50" t="s">
        <v>37</v>
      </c>
      <c r="C9" s="41" t="s">
        <v>42</v>
      </c>
      <c r="D9" s="51">
        <v>8595196205107</v>
      </c>
      <c r="E9" s="9" t="s">
        <v>157</v>
      </c>
      <c r="F9" s="45" t="s">
        <v>154</v>
      </c>
      <c r="G9" s="9" t="s">
        <v>161</v>
      </c>
      <c r="H9" s="42">
        <v>90.74</v>
      </c>
      <c r="I9" s="43">
        <v>0.12</v>
      </c>
      <c r="J9" s="14">
        <f t="shared" si="0"/>
        <v>101.6288</v>
      </c>
      <c r="K9" s="12">
        <f t="shared" si="1"/>
        <v>137.19888</v>
      </c>
      <c r="L9" s="12">
        <f t="shared" si="2"/>
        <v>116.87311999999999</v>
      </c>
      <c r="M9" s="12">
        <f t="shared" si="3"/>
        <v>137.19999999999999</v>
      </c>
      <c r="N9" s="12">
        <f t="shared" si="4"/>
        <v>116.9</v>
      </c>
      <c r="O9" s="40" t="s">
        <v>48</v>
      </c>
      <c r="P9" s="18"/>
    </row>
    <row r="10" spans="2:16" s="29" customFormat="1" ht="176.45" customHeight="1" x14ac:dyDescent="0.25">
      <c r="B10" s="52" t="s">
        <v>38</v>
      </c>
      <c r="C10" s="41" t="s">
        <v>43</v>
      </c>
      <c r="D10" s="51">
        <v>8595196205114</v>
      </c>
      <c r="E10" s="9" t="s">
        <v>156</v>
      </c>
      <c r="F10" s="53" t="s">
        <v>155</v>
      </c>
      <c r="G10" s="9" t="s">
        <v>160</v>
      </c>
      <c r="H10" s="42">
        <v>90.74</v>
      </c>
      <c r="I10" s="43">
        <v>0.12</v>
      </c>
      <c r="J10" s="14">
        <f t="shared" ref="J10" si="5">H10*(1+I10)</f>
        <v>101.6288</v>
      </c>
      <c r="K10" s="12">
        <f t="shared" ref="K10" si="6">J10*1.35</f>
        <v>137.19888</v>
      </c>
      <c r="L10" s="12">
        <f t="shared" ref="L10" si="7">J10*1.15</f>
        <v>116.87311999999999</v>
      </c>
      <c r="M10" s="12">
        <f t="shared" ref="M10" si="8">ROUND(K10,1)</f>
        <v>137.19999999999999</v>
      </c>
      <c r="N10" s="12">
        <f t="shared" ref="N10" si="9">ROUND(L10,1)</f>
        <v>116.9</v>
      </c>
      <c r="O10" s="40" t="s">
        <v>48</v>
      </c>
      <c r="P10" s="18"/>
    </row>
    <row r="11" spans="2:16" s="29" customFormat="1" ht="179.45" customHeight="1" x14ac:dyDescent="0.25">
      <c r="B11" s="52" t="s">
        <v>39</v>
      </c>
      <c r="C11" s="41" t="s">
        <v>44</v>
      </c>
      <c r="D11" s="51">
        <v>8595196205374</v>
      </c>
      <c r="E11" s="9" t="s">
        <v>156</v>
      </c>
      <c r="F11" s="53" t="s">
        <v>158</v>
      </c>
      <c r="G11" s="9" t="s">
        <v>159</v>
      </c>
      <c r="H11" s="42">
        <v>90.74</v>
      </c>
      <c r="I11" s="43">
        <v>0.12</v>
      </c>
      <c r="J11" s="14">
        <f t="shared" ref="J11" si="10">H11*(1+I11)</f>
        <v>101.6288</v>
      </c>
      <c r="K11" s="12">
        <f t="shared" ref="K11" si="11">J11*1.35</f>
        <v>137.19888</v>
      </c>
      <c r="L11" s="12">
        <f t="shared" ref="L11" si="12">J11*1.15</f>
        <v>116.87311999999999</v>
      </c>
      <c r="M11" s="12">
        <f t="shared" ref="M11" si="13">ROUND(K11,1)</f>
        <v>137.19999999999999</v>
      </c>
      <c r="N11" s="12">
        <f t="shared" ref="N11" si="14">ROUND(L11,1)</f>
        <v>116.9</v>
      </c>
      <c r="O11" s="40" t="s">
        <v>48</v>
      </c>
      <c r="P11" s="18"/>
    </row>
    <row r="12" spans="2:16" s="29" customFormat="1" ht="195.6" customHeight="1" x14ac:dyDescent="0.25">
      <c r="B12" s="52" t="s">
        <v>40</v>
      </c>
      <c r="C12" s="41" t="s">
        <v>45</v>
      </c>
      <c r="D12" s="51">
        <v>8595196205411</v>
      </c>
      <c r="E12" s="9" t="s">
        <v>156</v>
      </c>
      <c r="F12" s="53" t="s">
        <v>162</v>
      </c>
      <c r="G12" s="9" t="s">
        <v>163</v>
      </c>
      <c r="H12" s="42">
        <v>90.74</v>
      </c>
      <c r="I12" s="43">
        <v>0.12</v>
      </c>
      <c r="J12" s="14">
        <f t="shared" ref="J12" si="15">H12*(1+I12)</f>
        <v>101.6288</v>
      </c>
      <c r="K12" s="12">
        <f t="shared" ref="K12" si="16">J12*1.35</f>
        <v>137.19888</v>
      </c>
      <c r="L12" s="12">
        <f t="shared" ref="L12" si="17">J12*1.15</f>
        <v>116.87311999999999</v>
      </c>
      <c r="M12" s="12">
        <f t="shared" ref="M12" si="18">ROUND(K12,1)</f>
        <v>137.19999999999999</v>
      </c>
      <c r="N12" s="12">
        <f t="shared" ref="N12" si="19">ROUND(L12,1)</f>
        <v>116.9</v>
      </c>
      <c r="O12" s="40" t="s">
        <v>48</v>
      </c>
      <c r="P12" s="18"/>
    </row>
    <row r="13" spans="2:16" s="29" customFormat="1" ht="179.45" customHeight="1" x14ac:dyDescent="0.25">
      <c r="B13" s="52" t="s">
        <v>41</v>
      </c>
      <c r="C13" s="41" t="s">
        <v>46</v>
      </c>
      <c r="D13" s="51">
        <v>8595196205428</v>
      </c>
      <c r="E13" s="9" t="s">
        <v>156</v>
      </c>
      <c r="F13" s="53" t="s">
        <v>164</v>
      </c>
      <c r="G13" s="9" t="s">
        <v>161</v>
      </c>
      <c r="H13" s="42">
        <v>90.74</v>
      </c>
      <c r="I13" s="43">
        <v>0.12</v>
      </c>
      <c r="J13" s="14">
        <f t="shared" ref="J13" si="20">H13*(1+I13)</f>
        <v>101.6288</v>
      </c>
      <c r="K13" s="12">
        <f t="shared" ref="K13" si="21">J13*1.35</f>
        <v>137.19888</v>
      </c>
      <c r="L13" s="12">
        <f t="shared" ref="L13" si="22">J13*1.15</f>
        <v>116.87311999999999</v>
      </c>
      <c r="M13" s="12">
        <f t="shared" ref="M13" si="23">ROUND(K13,1)</f>
        <v>137.19999999999999</v>
      </c>
      <c r="N13" s="12">
        <f t="shared" ref="N13" si="24">ROUND(L13,1)</f>
        <v>116.9</v>
      </c>
      <c r="O13" s="40" t="s">
        <v>48</v>
      </c>
      <c r="P13" s="18"/>
    </row>
    <row r="14" spans="2:16" s="29" customFormat="1" ht="294" customHeight="1" x14ac:dyDescent="0.25">
      <c r="B14" s="52" t="s">
        <v>49</v>
      </c>
      <c r="C14" s="41" t="s">
        <v>50</v>
      </c>
      <c r="D14" s="51">
        <v>8595113001256</v>
      </c>
      <c r="E14" s="9" t="s">
        <v>51</v>
      </c>
      <c r="F14" s="45" t="s">
        <v>52</v>
      </c>
      <c r="G14" s="9" t="s">
        <v>115</v>
      </c>
      <c r="H14" s="42">
        <v>47.6</v>
      </c>
      <c r="I14" s="43">
        <v>0.12</v>
      </c>
      <c r="J14" s="14">
        <f t="shared" ref="J14" si="25">H14*(1+I14)</f>
        <v>53.312000000000005</v>
      </c>
      <c r="K14" s="12">
        <f t="shared" ref="K14" si="26">J14*1.35</f>
        <v>71.97120000000001</v>
      </c>
      <c r="L14" s="12">
        <f t="shared" ref="L14" si="27">J14*1.15</f>
        <v>61.308799999999998</v>
      </c>
      <c r="M14" s="12">
        <f t="shared" ref="M14" si="28">ROUND(K14,1)</f>
        <v>72</v>
      </c>
      <c r="N14" s="12">
        <f t="shared" ref="N14" si="29">ROUND(L14,1)</f>
        <v>61.3</v>
      </c>
      <c r="O14" s="40" t="s">
        <v>192</v>
      </c>
      <c r="P14" s="18"/>
    </row>
    <row r="15" spans="2:16" s="29" customFormat="1" ht="157.5" customHeight="1" x14ac:dyDescent="0.25">
      <c r="B15" s="52" t="s">
        <v>89</v>
      </c>
      <c r="C15" s="41" t="s">
        <v>53</v>
      </c>
      <c r="D15" s="51">
        <v>8595093505010</v>
      </c>
      <c r="E15" s="9" t="s">
        <v>63</v>
      </c>
      <c r="F15" s="68" t="s">
        <v>165</v>
      </c>
      <c r="G15" s="9" t="s">
        <v>112</v>
      </c>
      <c r="H15" s="42">
        <v>64.52</v>
      </c>
      <c r="I15" s="43">
        <v>0.12</v>
      </c>
      <c r="J15" s="14">
        <f t="shared" ref="J15" si="30">H15*(1+I15)</f>
        <v>72.2624</v>
      </c>
      <c r="K15" s="12">
        <f t="shared" ref="K15" si="31">J15*1.35</f>
        <v>97.554240000000007</v>
      </c>
      <c r="L15" s="12">
        <f t="shared" ref="L15" si="32">J15*1.15</f>
        <v>83.101759999999999</v>
      </c>
      <c r="M15" s="12">
        <f t="shared" ref="M15" si="33">ROUND(K15,1)</f>
        <v>97.6</v>
      </c>
      <c r="N15" s="12">
        <f t="shared" ref="N15" si="34">ROUND(L15,1)</f>
        <v>83.1</v>
      </c>
      <c r="O15" s="40" t="s">
        <v>190</v>
      </c>
      <c r="P15" s="18"/>
    </row>
    <row r="16" spans="2:16" ht="108.75" customHeight="1" x14ac:dyDescent="0.3">
      <c r="B16" s="52" t="s">
        <v>90</v>
      </c>
      <c r="C16" s="41" t="s">
        <v>58</v>
      </c>
      <c r="D16" s="51">
        <v>8595093505119</v>
      </c>
      <c r="E16" s="9" t="s">
        <v>63</v>
      </c>
      <c r="F16" s="69"/>
      <c r="G16" s="9" t="s">
        <v>114</v>
      </c>
      <c r="H16" s="42">
        <v>215.15600000000001</v>
      </c>
      <c r="I16" s="43">
        <v>0.12</v>
      </c>
      <c r="J16" s="14">
        <f>H16*(1+I16)</f>
        <v>240.97472000000002</v>
      </c>
      <c r="K16" s="12">
        <f>J16*1.35</f>
        <v>325.31587200000007</v>
      </c>
      <c r="L16" s="12">
        <f>J16*1.15</f>
        <v>277.12092799999999</v>
      </c>
      <c r="M16" s="12">
        <f>ROUND(K16,1)</f>
        <v>325.3</v>
      </c>
      <c r="N16" s="12">
        <f>ROUND(L16,1)</f>
        <v>277.10000000000002</v>
      </c>
      <c r="O16" s="40" t="s">
        <v>190</v>
      </c>
    </row>
    <row r="17" spans="2:16" s="29" customFormat="1" ht="141" customHeight="1" x14ac:dyDescent="0.25">
      <c r="B17" s="52" t="s">
        <v>91</v>
      </c>
      <c r="C17" s="41" t="s">
        <v>54</v>
      </c>
      <c r="D17" s="51">
        <v>8595093505027</v>
      </c>
      <c r="E17" s="9" t="s">
        <v>63</v>
      </c>
      <c r="F17" s="72" t="s">
        <v>166</v>
      </c>
      <c r="G17" s="9" t="s">
        <v>64</v>
      </c>
      <c r="H17" s="42">
        <v>61.53</v>
      </c>
      <c r="I17" s="43">
        <v>0.12</v>
      </c>
      <c r="J17" s="14">
        <f t="shared" ref="J17:J23" si="35">H17*(1+I17)</f>
        <v>68.913600000000002</v>
      </c>
      <c r="K17" s="12">
        <f t="shared" ref="K17:K23" si="36">J17*1.35</f>
        <v>93.033360000000016</v>
      </c>
      <c r="L17" s="12">
        <f t="shared" ref="L17:L23" si="37">J17*1.15</f>
        <v>79.25063999999999</v>
      </c>
      <c r="M17" s="12">
        <f t="shared" ref="M17:M23" si="38">ROUND(K17,1)</f>
        <v>93</v>
      </c>
      <c r="N17" s="12">
        <f t="shared" ref="N17:N23" si="39">ROUND(L17,1)</f>
        <v>79.3</v>
      </c>
      <c r="O17" s="40" t="s">
        <v>190</v>
      </c>
      <c r="P17" s="18"/>
    </row>
    <row r="18" spans="2:16" ht="98.25" customHeight="1" x14ac:dyDescent="0.3">
      <c r="B18" s="52" t="s">
        <v>92</v>
      </c>
      <c r="C18" s="41" t="s">
        <v>59</v>
      </c>
      <c r="D18" s="51">
        <v>8595093505126</v>
      </c>
      <c r="E18" s="9" t="s">
        <v>63</v>
      </c>
      <c r="F18" s="69"/>
      <c r="G18" s="9" t="s">
        <v>114</v>
      </c>
      <c r="H18" s="42">
        <v>200.14</v>
      </c>
      <c r="I18" s="43">
        <v>0.12</v>
      </c>
      <c r="J18" s="14">
        <f>H18*(1+I18)</f>
        <v>224.1568</v>
      </c>
      <c r="K18" s="12">
        <f>J18*1.35</f>
        <v>302.61168000000004</v>
      </c>
      <c r="L18" s="12">
        <f>J18*1.15</f>
        <v>257.78031999999996</v>
      </c>
      <c r="M18" s="12">
        <f>ROUND(K18,1)</f>
        <v>302.60000000000002</v>
      </c>
      <c r="N18" s="12">
        <f>ROUND(L18,1)</f>
        <v>257.8</v>
      </c>
      <c r="O18" s="40" t="s">
        <v>190</v>
      </c>
    </row>
    <row r="19" spans="2:16" ht="99.75" customHeight="1" x14ac:dyDescent="0.3">
      <c r="B19" s="52" t="s">
        <v>93</v>
      </c>
      <c r="C19" s="41" t="s">
        <v>55</v>
      </c>
      <c r="D19" s="51">
        <v>8595093505034</v>
      </c>
      <c r="E19" s="9" t="s">
        <v>47</v>
      </c>
      <c r="F19" s="72" t="s">
        <v>99</v>
      </c>
      <c r="G19" s="9" t="s">
        <v>64</v>
      </c>
      <c r="H19" s="42">
        <v>62.25</v>
      </c>
      <c r="I19" s="43">
        <v>0.12</v>
      </c>
      <c r="J19" s="14">
        <f t="shared" si="35"/>
        <v>69.720000000000013</v>
      </c>
      <c r="K19" s="12">
        <f t="shared" si="36"/>
        <v>94.122000000000028</v>
      </c>
      <c r="L19" s="12">
        <f t="shared" si="37"/>
        <v>80.178000000000011</v>
      </c>
      <c r="M19" s="12">
        <f t="shared" si="38"/>
        <v>94.1</v>
      </c>
      <c r="N19" s="12">
        <f t="shared" si="39"/>
        <v>80.2</v>
      </c>
      <c r="O19" s="40" t="s">
        <v>190</v>
      </c>
    </row>
    <row r="20" spans="2:16" ht="105" customHeight="1" x14ac:dyDescent="0.3">
      <c r="B20" s="52" t="s">
        <v>94</v>
      </c>
      <c r="C20" s="41" t="s">
        <v>60</v>
      </c>
      <c r="D20" s="51">
        <v>8595093505133</v>
      </c>
      <c r="E20" s="9" t="s">
        <v>47</v>
      </c>
      <c r="F20" s="69"/>
      <c r="G20" s="9" t="s">
        <v>113</v>
      </c>
      <c r="H20" s="42">
        <v>204.15</v>
      </c>
      <c r="I20" s="43">
        <v>0.12</v>
      </c>
      <c r="J20" s="14">
        <f t="shared" ref="J20" si="40">H20*(1+I20)</f>
        <v>228.64800000000002</v>
      </c>
      <c r="K20" s="12">
        <f t="shared" ref="K20" si="41">J20*1.35</f>
        <v>308.67480000000006</v>
      </c>
      <c r="L20" s="12">
        <f t="shared" ref="L20" si="42">J20*1.15</f>
        <v>262.9452</v>
      </c>
      <c r="M20" s="12">
        <f t="shared" ref="M20" si="43">ROUND(K20,1)</f>
        <v>308.7</v>
      </c>
      <c r="N20" s="12">
        <f t="shared" ref="N20" si="44">ROUND(L20,1)</f>
        <v>262.89999999999998</v>
      </c>
      <c r="O20" s="40" t="s">
        <v>190</v>
      </c>
    </row>
    <row r="21" spans="2:16" ht="123.75" customHeight="1" x14ac:dyDescent="0.3">
      <c r="B21" s="52" t="s">
        <v>95</v>
      </c>
      <c r="C21" s="41" t="s">
        <v>56</v>
      </c>
      <c r="D21" s="51">
        <v>8595093505041</v>
      </c>
      <c r="E21" s="9" t="s">
        <v>47</v>
      </c>
      <c r="F21" s="68" t="s">
        <v>100</v>
      </c>
      <c r="G21" s="9" t="s">
        <v>64</v>
      </c>
      <c r="H21" s="42">
        <v>62.67</v>
      </c>
      <c r="I21" s="43">
        <v>0.12</v>
      </c>
      <c r="J21" s="14">
        <f t="shared" si="35"/>
        <v>70.190400000000011</v>
      </c>
      <c r="K21" s="12">
        <f t="shared" si="36"/>
        <v>94.757040000000018</v>
      </c>
      <c r="L21" s="12">
        <f t="shared" si="37"/>
        <v>80.71896000000001</v>
      </c>
      <c r="M21" s="12">
        <f t="shared" si="38"/>
        <v>94.8</v>
      </c>
      <c r="N21" s="12">
        <f t="shared" si="39"/>
        <v>80.7</v>
      </c>
      <c r="O21" s="40" t="s">
        <v>190</v>
      </c>
    </row>
    <row r="22" spans="2:16" ht="117" customHeight="1" x14ac:dyDescent="0.3">
      <c r="B22" s="52" t="s">
        <v>96</v>
      </c>
      <c r="C22" s="41" t="s">
        <v>61</v>
      </c>
      <c r="D22" s="51">
        <v>8595093505140</v>
      </c>
      <c r="E22" s="9" t="s">
        <v>47</v>
      </c>
      <c r="F22" s="69"/>
      <c r="G22" s="9" t="s">
        <v>114</v>
      </c>
      <c r="H22" s="42">
        <v>194.79</v>
      </c>
      <c r="I22" s="43">
        <v>0.12</v>
      </c>
      <c r="J22" s="14">
        <f t="shared" ref="J22" si="45">H22*(1+I22)</f>
        <v>218.16480000000001</v>
      </c>
      <c r="K22" s="12">
        <f t="shared" ref="K22" si="46">J22*1.35</f>
        <v>294.52248000000003</v>
      </c>
      <c r="L22" s="12">
        <f t="shared" ref="L22" si="47">J22*1.15</f>
        <v>250.88952</v>
      </c>
      <c r="M22" s="12">
        <f t="shared" ref="M22" si="48">ROUND(K22,1)</f>
        <v>294.5</v>
      </c>
      <c r="N22" s="12">
        <f t="shared" ref="N22" si="49">ROUND(L22,1)</f>
        <v>250.9</v>
      </c>
      <c r="O22" s="40" t="s">
        <v>190</v>
      </c>
    </row>
    <row r="23" spans="2:16" ht="108" customHeight="1" x14ac:dyDescent="0.3">
      <c r="B23" s="52" t="s">
        <v>97</v>
      </c>
      <c r="C23" s="41" t="s">
        <v>57</v>
      </c>
      <c r="D23" s="51">
        <v>8595093505058</v>
      </c>
      <c r="E23" s="9" t="s">
        <v>47</v>
      </c>
      <c r="F23" s="72" t="s">
        <v>101</v>
      </c>
      <c r="G23" s="9" t="s">
        <v>64</v>
      </c>
      <c r="H23" s="42">
        <v>66.78</v>
      </c>
      <c r="I23" s="43">
        <v>0.12</v>
      </c>
      <c r="J23" s="14">
        <f t="shared" si="35"/>
        <v>74.793600000000012</v>
      </c>
      <c r="K23" s="12">
        <f t="shared" si="36"/>
        <v>100.97136000000002</v>
      </c>
      <c r="L23" s="12">
        <f t="shared" si="37"/>
        <v>86.012640000000005</v>
      </c>
      <c r="M23" s="12">
        <f t="shared" si="38"/>
        <v>101</v>
      </c>
      <c r="N23" s="12">
        <f t="shared" si="39"/>
        <v>86</v>
      </c>
      <c r="O23" s="40" t="s">
        <v>190</v>
      </c>
    </row>
    <row r="24" spans="2:16" ht="129" customHeight="1" x14ac:dyDescent="0.3">
      <c r="B24" s="52" t="s">
        <v>98</v>
      </c>
      <c r="C24" s="41" t="s">
        <v>62</v>
      </c>
      <c r="D24" s="51">
        <v>8595093505157</v>
      </c>
      <c r="E24" s="9" t="s">
        <v>47</v>
      </c>
      <c r="F24" s="69"/>
      <c r="G24" s="9" t="s">
        <v>114</v>
      </c>
      <c r="H24" s="42">
        <v>215.06</v>
      </c>
      <c r="I24" s="43">
        <v>0.12</v>
      </c>
      <c r="J24" s="14">
        <f t="shared" ref="J24" si="50">H24*(1+I24)</f>
        <v>240.86720000000003</v>
      </c>
      <c r="K24" s="12">
        <f t="shared" ref="K24" si="51">J24*1.35</f>
        <v>325.17072000000007</v>
      </c>
      <c r="L24" s="12">
        <f t="shared" ref="L24" si="52">J24*1.15</f>
        <v>276.99727999999999</v>
      </c>
      <c r="M24" s="12">
        <f t="shared" ref="M24" si="53">ROUND(K24,1)</f>
        <v>325.2</v>
      </c>
      <c r="N24" s="12">
        <f t="shared" ref="N24" si="54">ROUND(L24,1)</f>
        <v>277</v>
      </c>
      <c r="O24" s="40" t="s">
        <v>190</v>
      </c>
    </row>
    <row r="25" spans="2:16" ht="80.25" customHeight="1" x14ac:dyDescent="0.3">
      <c r="B25" s="52" t="s">
        <v>65</v>
      </c>
      <c r="C25" s="41" t="s">
        <v>66</v>
      </c>
      <c r="D25" s="51">
        <v>8594180190245</v>
      </c>
      <c r="E25" s="9" t="s">
        <v>193</v>
      </c>
      <c r="F25" s="68" t="s">
        <v>194</v>
      </c>
      <c r="G25" s="9" t="s">
        <v>195</v>
      </c>
      <c r="H25" s="42">
        <v>55.19</v>
      </c>
      <c r="I25" s="43">
        <v>0.21</v>
      </c>
      <c r="J25" s="14">
        <f t="shared" ref="J25" si="55">H25*(1+I25)</f>
        <v>66.779899999999998</v>
      </c>
      <c r="K25" s="12">
        <f t="shared" ref="K25" si="56">J25*1.35</f>
        <v>90.152865000000006</v>
      </c>
      <c r="L25" s="12">
        <f t="shared" ref="L25" si="57">J25*1.15</f>
        <v>76.796884999999989</v>
      </c>
      <c r="M25" s="12">
        <f t="shared" ref="M25" si="58">ROUND(K25,1)</f>
        <v>90.2</v>
      </c>
      <c r="N25" s="12">
        <f t="shared" ref="N25" si="59">ROUND(L25,1)</f>
        <v>76.8</v>
      </c>
      <c r="O25" s="40" t="s">
        <v>48</v>
      </c>
    </row>
    <row r="26" spans="2:16" ht="48" customHeight="1" x14ac:dyDescent="0.3">
      <c r="B26" s="52" t="s">
        <v>67</v>
      </c>
      <c r="C26" s="41" t="s">
        <v>68</v>
      </c>
      <c r="D26" s="51">
        <v>8594180190252</v>
      </c>
      <c r="E26" s="9" t="s">
        <v>193</v>
      </c>
      <c r="F26" s="69"/>
      <c r="G26" s="9" t="s">
        <v>116</v>
      </c>
      <c r="H26" s="42">
        <v>190.53</v>
      </c>
      <c r="I26" s="43">
        <v>0.21</v>
      </c>
      <c r="J26" s="14">
        <f t="shared" ref="J26" si="60">H26*(1+I26)</f>
        <v>230.54130000000001</v>
      </c>
      <c r="K26" s="12">
        <f t="shared" ref="K26" si="61">J26*1.35</f>
        <v>311.23075500000004</v>
      </c>
      <c r="L26" s="12">
        <f t="shared" ref="L26" si="62">J26*1.15</f>
        <v>265.12249500000001</v>
      </c>
      <c r="M26" s="12">
        <f t="shared" ref="M26" si="63">ROUND(K26,1)</f>
        <v>311.2</v>
      </c>
      <c r="N26" s="12">
        <f t="shared" ref="N26" si="64">ROUND(L26,1)</f>
        <v>265.10000000000002</v>
      </c>
      <c r="O26" s="40" t="s">
        <v>48</v>
      </c>
    </row>
    <row r="27" spans="2:16" ht="139.15" customHeight="1" x14ac:dyDescent="0.3">
      <c r="B27" s="52" t="s">
        <v>103</v>
      </c>
      <c r="C27" s="41" t="s">
        <v>69</v>
      </c>
      <c r="D27" s="51">
        <v>8592499110138</v>
      </c>
      <c r="E27" s="9" t="s">
        <v>63</v>
      </c>
      <c r="F27" s="70" t="s">
        <v>169</v>
      </c>
      <c r="G27" s="9" t="s">
        <v>117</v>
      </c>
      <c r="H27" s="42">
        <v>80.760000000000005</v>
      </c>
      <c r="I27" s="43">
        <v>0.12</v>
      </c>
      <c r="J27" s="14">
        <f t="shared" ref="J27" si="65">H27*(1+I27)</f>
        <v>90.451200000000014</v>
      </c>
      <c r="K27" s="12">
        <f t="shared" ref="K27" si="66">J27*1.35</f>
        <v>122.10912000000003</v>
      </c>
      <c r="L27" s="12">
        <f t="shared" ref="L27" si="67">J27*1.15</f>
        <v>104.01888000000001</v>
      </c>
      <c r="M27" s="12">
        <f t="shared" ref="M27" si="68">ROUND(K27,1)</f>
        <v>122.1</v>
      </c>
      <c r="N27" s="12">
        <f t="shared" ref="N27" si="69">ROUND(L27,1)</f>
        <v>104</v>
      </c>
      <c r="O27" s="40" t="s">
        <v>192</v>
      </c>
    </row>
    <row r="28" spans="2:16" ht="126" customHeight="1" x14ac:dyDescent="0.3">
      <c r="B28" s="52" t="s">
        <v>179</v>
      </c>
      <c r="C28" s="41" t="s">
        <v>70</v>
      </c>
      <c r="D28" s="51">
        <v>8592499110145</v>
      </c>
      <c r="E28" s="9" t="s">
        <v>63</v>
      </c>
      <c r="F28" s="71"/>
      <c r="G28" s="9" t="s">
        <v>118</v>
      </c>
      <c r="H28" s="42">
        <v>113.84</v>
      </c>
      <c r="I28" s="43">
        <v>0.12</v>
      </c>
      <c r="J28" s="14">
        <f t="shared" ref="J28" si="70">H28*(1+I28)</f>
        <v>127.50080000000001</v>
      </c>
      <c r="K28" s="12">
        <f t="shared" ref="K28" si="71">J28*1.35</f>
        <v>172.12608000000003</v>
      </c>
      <c r="L28" s="12">
        <f t="shared" ref="L28" si="72">J28*1.15</f>
        <v>146.62592000000001</v>
      </c>
      <c r="M28" s="12">
        <f t="shared" ref="M28" si="73">ROUND(K28,1)</f>
        <v>172.1</v>
      </c>
      <c r="N28" s="12">
        <f t="shared" ref="N28" si="74">ROUND(L28,1)</f>
        <v>146.6</v>
      </c>
      <c r="O28" s="40" t="s">
        <v>192</v>
      </c>
    </row>
    <row r="29" spans="2:16" ht="108.75" customHeight="1" x14ac:dyDescent="0.3">
      <c r="B29" s="52" t="s">
        <v>104</v>
      </c>
      <c r="C29" s="41" t="s">
        <v>71</v>
      </c>
      <c r="D29" s="51">
        <v>8592499140135</v>
      </c>
      <c r="E29" s="9" t="s">
        <v>109</v>
      </c>
      <c r="F29" s="76" t="s">
        <v>168</v>
      </c>
      <c r="G29" s="9" t="s">
        <v>117</v>
      </c>
      <c r="H29" s="42">
        <v>80.760000000000005</v>
      </c>
      <c r="I29" s="43">
        <v>0.12</v>
      </c>
      <c r="J29" s="14">
        <f t="shared" ref="J29" si="75">H29*(1+I29)</f>
        <v>90.451200000000014</v>
      </c>
      <c r="K29" s="12">
        <f t="shared" ref="K29" si="76">J29*1.35</f>
        <v>122.10912000000003</v>
      </c>
      <c r="L29" s="12">
        <f t="shared" ref="L29" si="77">J29*1.15</f>
        <v>104.01888000000001</v>
      </c>
      <c r="M29" s="12">
        <f t="shared" ref="M29" si="78">ROUND(K29,1)</f>
        <v>122.1</v>
      </c>
      <c r="N29" s="12">
        <f t="shared" ref="N29" si="79">ROUND(L29,1)</f>
        <v>104</v>
      </c>
      <c r="O29" s="40" t="s">
        <v>192</v>
      </c>
    </row>
    <row r="30" spans="2:16" ht="147.75" customHeight="1" x14ac:dyDescent="0.3">
      <c r="B30" s="52" t="s">
        <v>180</v>
      </c>
      <c r="C30" s="41" t="s">
        <v>72</v>
      </c>
      <c r="D30" s="51">
        <v>8592499140142</v>
      </c>
      <c r="E30" s="9" t="s">
        <v>109</v>
      </c>
      <c r="F30" s="77"/>
      <c r="G30" s="9" t="s">
        <v>118</v>
      </c>
      <c r="H30" s="42">
        <v>113.84</v>
      </c>
      <c r="I30" s="43">
        <v>0.12</v>
      </c>
      <c r="J30" s="14">
        <f t="shared" ref="J30" si="80">H30*(1+I30)</f>
        <v>127.50080000000001</v>
      </c>
      <c r="K30" s="12">
        <f t="shared" ref="K30" si="81">J30*1.35</f>
        <v>172.12608000000003</v>
      </c>
      <c r="L30" s="12">
        <f t="shared" ref="L30" si="82">J30*1.15</f>
        <v>146.62592000000001</v>
      </c>
      <c r="M30" s="12">
        <f t="shared" ref="M30" si="83">ROUND(K30,1)</f>
        <v>172.1</v>
      </c>
      <c r="N30" s="12">
        <f t="shared" ref="N30" si="84">ROUND(L30,1)</f>
        <v>146.6</v>
      </c>
      <c r="O30" s="40" t="s">
        <v>192</v>
      </c>
    </row>
    <row r="31" spans="2:16" ht="141" customHeight="1" x14ac:dyDescent="0.3">
      <c r="B31" s="52" t="s">
        <v>105</v>
      </c>
      <c r="C31" s="41" t="s">
        <v>80</v>
      </c>
      <c r="D31" s="51">
        <v>8592499130136</v>
      </c>
      <c r="E31" s="9" t="s">
        <v>111</v>
      </c>
      <c r="F31" s="72" t="s">
        <v>175</v>
      </c>
      <c r="G31" s="9" t="s">
        <v>117</v>
      </c>
      <c r="H31" s="42">
        <v>80.760000000000005</v>
      </c>
      <c r="I31" s="43">
        <v>0.12</v>
      </c>
      <c r="J31" s="14">
        <f t="shared" ref="J31" si="85">H31*(1+I31)</f>
        <v>90.451200000000014</v>
      </c>
      <c r="K31" s="12">
        <f t="shared" ref="K31" si="86">J31*1.35</f>
        <v>122.10912000000003</v>
      </c>
      <c r="L31" s="12">
        <f t="shared" ref="L31" si="87">J31*1.15</f>
        <v>104.01888000000001</v>
      </c>
      <c r="M31" s="12">
        <f t="shared" ref="M31" si="88">ROUND(K31,1)</f>
        <v>122.1</v>
      </c>
      <c r="N31" s="12">
        <f t="shared" ref="N31" si="89">ROUND(L31,1)</f>
        <v>104</v>
      </c>
      <c r="O31" s="40" t="s">
        <v>192</v>
      </c>
    </row>
    <row r="32" spans="2:16" ht="147" customHeight="1" x14ac:dyDescent="0.3">
      <c r="B32" s="52" t="s">
        <v>181</v>
      </c>
      <c r="C32" s="41" t="s">
        <v>81</v>
      </c>
      <c r="D32" s="51">
        <v>8592499130143</v>
      </c>
      <c r="E32" s="9" t="s">
        <v>111</v>
      </c>
      <c r="F32" s="69"/>
      <c r="G32" s="9" t="s">
        <v>118</v>
      </c>
      <c r="H32" s="42">
        <v>113.84</v>
      </c>
      <c r="I32" s="43">
        <v>0.12</v>
      </c>
      <c r="J32" s="14">
        <f>H32*(1+I32)</f>
        <v>127.50080000000001</v>
      </c>
      <c r="K32" s="12">
        <f>J32*1.35</f>
        <v>172.12608000000003</v>
      </c>
      <c r="L32" s="12">
        <f>J32*1.15</f>
        <v>146.62592000000001</v>
      </c>
      <c r="M32" s="12">
        <f>ROUND(K32,1)</f>
        <v>172.1</v>
      </c>
      <c r="N32" s="12">
        <f>ROUND(L32,1)</f>
        <v>146.6</v>
      </c>
      <c r="O32" s="40" t="s">
        <v>192</v>
      </c>
    </row>
    <row r="33" spans="2:15" ht="121.5" customHeight="1" x14ac:dyDescent="0.3">
      <c r="B33" s="52" t="s">
        <v>106</v>
      </c>
      <c r="C33" s="41" t="s">
        <v>73</v>
      </c>
      <c r="D33" s="51">
        <v>8592499110237</v>
      </c>
      <c r="E33" s="9" t="s">
        <v>110</v>
      </c>
      <c r="F33" s="72" t="s">
        <v>167</v>
      </c>
      <c r="G33" s="9" t="s">
        <v>117</v>
      </c>
      <c r="H33" s="42">
        <v>80.760000000000005</v>
      </c>
      <c r="I33" s="43">
        <v>0.12</v>
      </c>
      <c r="J33" s="14">
        <f t="shared" ref="J33:J34" si="90">H33*(1+I33)</f>
        <v>90.451200000000014</v>
      </c>
      <c r="K33" s="12">
        <f t="shared" ref="K33:K34" si="91">J33*1.35</f>
        <v>122.10912000000003</v>
      </c>
      <c r="L33" s="12">
        <f t="shared" ref="L33:L34" si="92">J33*1.15</f>
        <v>104.01888000000001</v>
      </c>
      <c r="M33" s="12">
        <f t="shared" ref="M33:M34" si="93">ROUND(K33,1)</f>
        <v>122.1</v>
      </c>
      <c r="N33" s="12">
        <f t="shared" ref="N33:N34" si="94">ROUND(L33,1)</f>
        <v>104</v>
      </c>
      <c r="O33" s="40" t="s">
        <v>192</v>
      </c>
    </row>
    <row r="34" spans="2:15" ht="183.75" customHeight="1" x14ac:dyDescent="0.3">
      <c r="B34" s="52" t="s">
        <v>182</v>
      </c>
      <c r="C34" s="41" t="s">
        <v>74</v>
      </c>
      <c r="D34" s="51">
        <v>8592499110244</v>
      </c>
      <c r="E34" s="9" t="s">
        <v>110</v>
      </c>
      <c r="F34" s="69"/>
      <c r="G34" s="9" t="s">
        <v>118</v>
      </c>
      <c r="H34" s="42">
        <v>113.84</v>
      </c>
      <c r="I34" s="43">
        <v>0.12</v>
      </c>
      <c r="J34" s="14">
        <f t="shared" si="90"/>
        <v>127.50080000000001</v>
      </c>
      <c r="K34" s="12">
        <f t="shared" si="91"/>
        <v>172.12608000000003</v>
      </c>
      <c r="L34" s="12">
        <f t="shared" si="92"/>
        <v>146.62592000000001</v>
      </c>
      <c r="M34" s="12">
        <f t="shared" si="93"/>
        <v>172.1</v>
      </c>
      <c r="N34" s="12">
        <f t="shared" si="94"/>
        <v>146.6</v>
      </c>
      <c r="O34" s="40" t="s">
        <v>192</v>
      </c>
    </row>
    <row r="35" spans="2:15" ht="99.75" customHeight="1" x14ac:dyDescent="0.3">
      <c r="B35" s="52" t="s">
        <v>107</v>
      </c>
      <c r="C35" s="41" t="s">
        <v>75</v>
      </c>
      <c r="D35" s="51">
        <v>8592499140234</v>
      </c>
      <c r="E35" s="9" t="s">
        <v>109</v>
      </c>
      <c r="F35" s="72" t="s">
        <v>170</v>
      </c>
      <c r="G35" s="9" t="s">
        <v>117</v>
      </c>
      <c r="H35" s="42">
        <v>80.760000000000005</v>
      </c>
      <c r="I35" s="43">
        <v>0.12</v>
      </c>
      <c r="J35" s="14">
        <f t="shared" ref="J35" si="95">H35*(1+I35)</f>
        <v>90.451200000000014</v>
      </c>
      <c r="K35" s="12">
        <f t="shared" ref="K35" si="96">J35*1.35</f>
        <v>122.10912000000003</v>
      </c>
      <c r="L35" s="12">
        <f t="shared" ref="L35" si="97">J35*1.15</f>
        <v>104.01888000000001</v>
      </c>
      <c r="M35" s="12">
        <f t="shared" ref="M35" si="98">ROUND(K35,1)</f>
        <v>122.1</v>
      </c>
      <c r="N35" s="12">
        <f t="shared" ref="N35" si="99">ROUND(L35,1)</f>
        <v>104</v>
      </c>
      <c r="O35" s="40" t="s">
        <v>192</v>
      </c>
    </row>
    <row r="36" spans="2:15" ht="135" customHeight="1" x14ac:dyDescent="0.3">
      <c r="B36" s="52" t="s">
        <v>183</v>
      </c>
      <c r="C36" s="41" t="s">
        <v>76</v>
      </c>
      <c r="D36" s="51">
        <v>8592499140241</v>
      </c>
      <c r="E36" s="9" t="s">
        <v>109</v>
      </c>
      <c r="F36" s="69"/>
      <c r="G36" s="9" t="s">
        <v>118</v>
      </c>
      <c r="H36" s="42">
        <v>113.84</v>
      </c>
      <c r="I36" s="43">
        <v>0.12</v>
      </c>
      <c r="J36" s="14">
        <f t="shared" ref="J36" si="100">H36*(1+I36)</f>
        <v>127.50080000000001</v>
      </c>
      <c r="K36" s="12">
        <f t="shared" ref="K36" si="101">J36*1.35</f>
        <v>172.12608000000003</v>
      </c>
      <c r="L36" s="12">
        <f t="shared" ref="L36" si="102">J36*1.15</f>
        <v>146.62592000000001</v>
      </c>
      <c r="M36" s="12">
        <f t="shared" ref="M36" si="103">ROUND(K36,1)</f>
        <v>172.1</v>
      </c>
      <c r="N36" s="12">
        <f t="shared" ref="N36" si="104">ROUND(L36,1)</f>
        <v>146.6</v>
      </c>
      <c r="O36" s="40" t="s">
        <v>192</v>
      </c>
    </row>
    <row r="37" spans="2:15" ht="241.9" customHeight="1" x14ac:dyDescent="0.3">
      <c r="B37" s="52" t="s">
        <v>108</v>
      </c>
      <c r="C37" s="41" t="s">
        <v>184</v>
      </c>
      <c r="D37" s="51">
        <v>8592499130235</v>
      </c>
      <c r="E37" s="9" t="s">
        <v>111</v>
      </c>
      <c r="F37" s="65" t="s">
        <v>185</v>
      </c>
      <c r="G37" s="9" t="s">
        <v>117</v>
      </c>
      <c r="H37" s="42">
        <v>80.760000000000005</v>
      </c>
      <c r="I37" s="43">
        <v>0.12</v>
      </c>
      <c r="J37" s="14">
        <f t="shared" ref="J37" si="105">H37*(1+I37)</f>
        <v>90.451200000000014</v>
      </c>
      <c r="K37" s="12">
        <f t="shared" ref="K37" si="106">J37*1.35</f>
        <v>122.10912000000003</v>
      </c>
      <c r="L37" s="12">
        <f t="shared" ref="L37" si="107">J37*1.15</f>
        <v>104.01888000000001</v>
      </c>
      <c r="M37" s="12">
        <f t="shared" ref="M37" si="108">ROUND(K37,1)</f>
        <v>122.1</v>
      </c>
      <c r="N37" s="12">
        <f t="shared" ref="N37" si="109">ROUND(L37,1)</f>
        <v>104</v>
      </c>
      <c r="O37" s="40" t="s">
        <v>192</v>
      </c>
    </row>
    <row r="38" spans="2:15" ht="303.60000000000002" customHeight="1" x14ac:dyDescent="0.3">
      <c r="B38" s="52" t="s">
        <v>186</v>
      </c>
      <c r="C38" s="41" t="s">
        <v>79</v>
      </c>
      <c r="D38" s="51">
        <v>8592499110343</v>
      </c>
      <c r="E38" s="9" t="s">
        <v>110</v>
      </c>
      <c r="F38" s="63" t="s">
        <v>173</v>
      </c>
      <c r="G38" s="9" t="s">
        <v>118</v>
      </c>
      <c r="H38" s="42">
        <v>142.38999999999999</v>
      </c>
      <c r="I38" s="43">
        <v>0.12</v>
      </c>
      <c r="J38" s="14">
        <f t="shared" ref="J38" si="110">H38*(1+I38)</f>
        <v>159.4768</v>
      </c>
      <c r="K38" s="12">
        <f t="shared" ref="K38" si="111">J38*1.35</f>
        <v>215.29368000000002</v>
      </c>
      <c r="L38" s="12">
        <f t="shared" ref="L38" si="112">J38*1.15</f>
        <v>183.39831999999998</v>
      </c>
      <c r="M38" s="12">
        <f t="shared" ref="M38" si="113">ROUND(K38,1)</f>
        <v>215.3</v>
      </c>
      <c r="N38" s="12">
        <f t="shared" ref="N38" si="114">ROUND(L38,1)</f>
        <v>183.4</v>
      </c>
      <c r="O38" s="40" t="s">
        <v>192</v>
      </c>
    </row>
    <row r="39" spans="2:15" ht="322.89999999999998" customHeight="1" x14ac:dyDescent="0.3">
      <c r="B39" s="52" t="s">
        <v>187</v>
      </c>
      <c r="C39" s="41" t="s">
        <v>102</v>
      </c>
      <c r="D39" s="51">
        <v>8592499140340</v>
      </c>
      <c r="E39" s="9" t="s">
        <v>109</v>
      </c>
      <c r="F39" s="63" t="s">
        <v>174</v>
      </c>
      <c r="G39" s="9" t="s">
        <v>118</v>
      </c>
      <c r="H39" s="42">
        <v>237.38</v>
      </c>
      <c r="I39" s="43">
        <v>0.12</v>
      </c>
      <c r="J39" s="14">
        <f t="shared" ref="J39" si="115">H39*(1+I39)</f>
        <v>265.86560000000003</v>
      </c>
      <c r="K39" s="12">
        <f t="shared" ref="K39" si="116">J39*1.35</f>
        <v>358.91856000000007</v>
      </c>
      <c r="L39" s="12">
        <f t="shared" ref="L39" si="117">J39*1.15</f>
        <v>305.74544000000003</v>
      </c>
      <c r="M39" s="12">
        <f t="shared" ref="M39" si="118">ROUND(K39,1)</f>
        <v>358.9</v>
      </c>
      <c r="N39" s="12">
        <f t="shared" ref="N39" si="119">ROUND(L39,1)</f>
        <v>305.7</v>
      </c>
      <c r="O39" s="40" t="s">
        <v>192</v>
      </c>
    </row>
    <row r="40" spans="2:15" ht="227.45" customHeight="1" x14ac:dyDescent="0.3">
      <c r="B40" s="52" t="s">
        <v>188</v>
      </c>
      <c r="C40" s="41" t="s">
        <v>77</v>
      </c>
      <c r="D40" s="51">
        <v>8592499110442</v>
      </c>
      <c r="E40" s="9" t="s">
        <v>110</v>
      </c>
      <c r="F40" s="45" t="s">
        <v>171</v>
      </c>
      <c r="G40" s="9" t="s">
        <v>118</v>
      </c>
      <c r="H40" s="42">
        <v>237.38</v>
      </c>
      <c r="I40" s="43">
        <v>0.12</v>
      </c>
      <c r="J40" s="14">
        <f t="shared" ref="J40" si="120">H40*(1+I40)</f>
        <v>265.86560000000003</v>
      </c>
      <c r="K40" s="12">
        <f t="shared" ref="K40" si="121">J40*1.35</f>
        <v>358.91856000000007</v>
      </c>
      <c r="L40" s="12">
        <f t="shared" ref="L40" si="122">J40*1.15</f>
        <v>305.74544000000003</v>
      </c>
      <c r="M40" s="12">
        <f t="shared" ref="M40" si="123">ROUND(K40,1)</f>
        <v>358.9</v>
      </c>
      <c r="N40" s="12">
        <f t="shared" ref="N40" si="124">ROUND(L40,1)</f>
        <v>305.7</v>
      </c>
      <c r="O40" s="40" t="s">
        <v>192</v>
      </c>
    </row>
    <row r="41" spans="2:15" ht="255.6" customHeight="1" x14ac:dyDescent="0.3">
      <c r="B41" s="52" t="s">
        <v>189</v>
      </c>
      <c r="C41" s="41" t="s">
        <v>78</v>
      </c>
      <c r="D41" s="51">
        <v>8592499140449</v>
      </c>
      <c r="E41" s="9" t="s">
        <v>109</v>
      </c>
      <c r="F41" s="63" t="s">
        <v>172</v>
      </c>
      <c r="G41" s="9" t="s">
        <v>118</v>
      </c>
      <c r="H41" s="42">
        <v>237.38</v>
      </c>
      <c r="I41" s="43">
        <v>0.12</v>
      </c>
      <c r="J41" s="14">
        <f t="shared" ref="J41" si="125">H41*(1+I41)</f>
        <v>265.86560000000003</v>
      </c>
      <c r="K41" s="12">
        <f t="shared" ref="K41" si="126">J41*1.35</f>
        <v>358.91856000000007</v>
      </c>
      <c r="L41" s="12">
        <f t="shared" ref="L41" si="127">J41*1.15</f>
        <v>305.74544000000003</v>
      </c>
      <c r="M41" s="12">
        <f t="shared" ref="M41" si="128">ROUND(K41,1)</f>
        <v>358.9</v>
      </c>
      <c r="N41" s="12">
        <f t="shared" ref="N41" si="129">ROUND(L41,1)</f>
        <v>305.7</v>
      </c>
      <c r="O41" s="40" t="s">
        <v>192</v>
      </c>
    </row>
    <row r="42" spans="2:15" ht="223.5" customHeight="1" x14ac:dyDescent="0.3">
      <c r="B42" s="52" t="s">
        <v>219</v>
      </c>
      <c r="C42" s="41" t="s">
        <v>198</v>
      </c>
      <c r="D42" s="51">
        <v>8596079216357</v>
      </c>
      <c r="E42" s="9" t="s">
        <v>109</v>
      </c>
      <c r="F42" s="45" t="s">
        <v>153</v>
      </c>
      <c r="G42" s="9" t="s">
        <v>119</v>
      </c>
      <c r="H42" s="42">
        <v>331.32</v>
      </c>
      <c r="I42" s="43">
        <v>0.12</v>
      </c>
      <c r="J42" s="14">
        <f t="shared" ref="J42" si="130">H42*(1+I42)</f>
        <v>371.07840000000004</v>
      </c>
      <c r="K42" s="12">
        <f t="shared" ref="K42" si="131">J42*1.35</f>
        <v>500.95584000000008</v>
      </c>
      <c r="L42" s="12">
        <f t="shared" ref="L42" si="132">J42*1.15</f>
        <v>426.74016</v>
      </c>
      <c r="M42" s="12">
        <f t="shared" ref="M42" si="133">ROUND(K42,1)</f>
        <v>501</v>
      </c>
      <c r="N42" s="12">
        <f t="shared" ref="N42" si="134">ROUND(L42,1)</f>
        <v>426.7</v>
      </c>
      <c r="O42" s="40" t="s">
        <v>191</v>
      </c>
    </row>
    <row r="43" spans="2:15" ht="255.6" customHeight="1" x14ac:dyDescent="0.3">
      <c r="B43" s="52" t="s">
        <v>121</v>
      </c>
      <c r="C43" s="41" t="s">
        <v>199</v>
      </c>
      <c r="D43" s="51">
        <v>8596079216272</v>
      </c>
      <c r="E43" s="9" t="s">
        <v>109</v>
      </c>
      <c r="F43" s="45" t="s">
        <v>152</v>
      </c>
      <c r="G43" s="9" t="s">
        <v>119</v>
      </c>
      <c r="H43" s="42">
        <v>312.83999999999997</v>
      </c>
      <c r="I43" s="43">
        <v>0.12</v>
      </c>
      <c r="J43" s="14">
        <f t="shared" ref="J43" si="135">H43*(1+I43)</f>
        <v>350.38080000000002</v>
      </c>
      <c r="K43" s="12">
        <f t="shared" ref="K43" si="136">J43*1.35</f>
        <v>473.01408000000004</v>
      </c>
      <c r="L43" s="12">
        <f t="shared" ref="L43" si="137">J43*1.15</f>
        <v>402.93792000000002</v>
      </c>
      <c r="M43" s="12">
        <f t="shared" ref="M43" si="138">ROUND(K43,1)</f>
        <v>473</v>
      </c>
      <c r="N43" s="12">
        <f t="shared" ref="N43" si="139">ROUND(L43,1)</f>
        <v>402.9</v>
      </c>
      <c r="O43" s="40" t="s">
        <v>191</v>
      </c>
    </row>
    <row r="44" spans="2:15" ht="94.5" customHeight="1" x14ac:dyDescent="0.3">
      <c r="B44" s="52" t="s">
        <v>122</v>
      </c>
      <c r="C44" s="41" t="s">
        <v>200</v>
      </c>
      <c r="D44" s="51">
        <v>8596079215923</v>
      </c>
      <c r="E44" s="9" t="s">
        <v>109</v>
      </c>
      <c r="F44" s="68" t="s">
        <v>151</v>
      </c>
      <c r="G44" s="9" t="s">
        <v>119</v>
      </c>
      <c r="H44" s="42">
        <v>281.16000000000003</v>
      </c>
      <c r="I44" s="43">
        <v>0.12</v>
      </c>
      <c r="J44" s="14">
        <f t="shared" ref="J44" si="140">H44*(1+I44)</f>
        <v>314.89920000000006</v>
      </c>
      <c r="K44" s="12">
        <f t="shared" ref="K44" si="141">J44*1.35</f>
        <v>425.11392000000012</v>
      </c>
      <c r="L44" s="12">
        <f t="shared" ref="L44" si="142">J44*1.15</f>
        <v>362.13408000000004</v>
      </c>
      <c r="M44" s="12">
        <f t="shared" ref="M44" si="143">ROUND(K44,1)</f>
        <v>425.1</v>
      </c>
      <c r="N44" s="12">
        <f t="shared" ref="N44" si="144">ROUND(L44,1)</f>
        <v>362.1</v>
      </c>
      <c r="O44" s="40" t="s">
        <v>191</v>
      </c>
    </row>
    <row r="45" spans="2:15" ht="101.25" customHeight="1" x14ac:dyDescent="0.3">
      <c r="B45" s="52" t="s">
        <v>123</v>
      </c>
      <c r="C45" s="41" t="s">
        <v>201</v>
      </c>
      <c r="D45" s="51">
        <v>8596079194907</v>
      </c>
      <c r="E45" s="9" t="s">
        <v>109</v>
      </c>
      <c r="F45" s="69"/>
      <c r="G45" s="9" t="s">
        <v>120</v>
      </c>
      <c r="H45" s="42">
        <v>153.78</v>
      </c>
      <c r="I45" s="43">
        <v>0.12</v>
      </c>
      <c r="J45" s="14">
        <f t="shared" ref="J45" si="145">H45*(1+I45)</f>
        <v>172.23360000000002</v>
      </c>
      <c r="K45" s="12">
        <f t="shared" ref="K45" si="146">J45*1.35</f>
        <v>232.51536000000004</v>
      </c>
      <c r="L45" s="12">
        <f t="shared" ref="L45" si="147">J45*1.15</f>
        <v>198.06864000000002</v>
      </c>
      <c r="M45" s="12">
        <f t="shared" ref="M45" si="148">ROUND(K45,1)</f>
        <v>232.5</v>
      </c>
      <c r="N45" s="12">
        <f t="shared" ref="N45" si="149">ROUND(L45,1)</f>
        <v>198.1</v>
      </c>
      <c r="O45" s="40" t="s">
        <v>191</v>
      </c>
    </row>
    <row r="46" spans="2:15" ht="102.75" customHeight="1" x14ac:dyDescent="0.3">
      <c r="B46" s="52" t="s">
        <v>124</v>
      </c>
      <c r="C46" s="41" t="s">
        <v>220</v>
      </c>
      <c r="D46" s="66">
        <v>8596079215930</v>
      </c>
      <c r="E46" s="9" t="s">
        <v>109</v>
      </c>
      <c r="F46" s="72" t="s">
        <v>177</v>
      </c>
      <c r="G46" s="9" t="s">
        <v>119</v>
      </c>
      <c r="H46" s="42">
        <v>286.44</v>
      </c>
      <c r="I46" s="43">
        <v>0.12</v>
      </c>
      <c r="J46" s="14">
        <f t="shared" ref="J46" si="150">H46*(1+I46)</f>
        <v>320.81280000000004</v>
      </c>
      <c r="K46" s="12">
        <f t="shared" ref="K46" si="151">J46*1.35</f>
        <v>433.09728000000007</v>
      </c>
      <c r="L46" s="12">
        <f t="shared" ref="L46" si="152">J46*1.15</f>
        <v>368.93472000000003</v>
      </c>
      <c r="M46" s="12">
        <f t="shared" ref="M46" si="153">ROUND(K46,1)</f>
        <v>433.1</v>
      </c>
      <c r="N46" s="12">
        <f t="shared" ref="N46" si="154">ROUND(L46,1)</f>
        <v>368.9</v>
      </c>
      <c r="O46" s="40" t="s">
        <v>191</v>
      </c>
    </row>
    <row r="47" spans="2:15" ht="89.25" customHeight="1" x14ac:dyDescent="0.3">
      <c r="B47" s="52" t="s">
        <v>125</v>
      </c>
      <c r="C47" s="41" t="s">
        <v>202</v>
      </c>
      <c r="D47" s="51">
        <v>8596079194921</v>
      </c>
      <c r="E47" s="9" t="s">
        <v>109</v>
      </c>
      <c r="F47" s="69"/>
      <c r="G47" s="9" t="s">
        <v>120</v>
      </c>
      <c r="H47" s="42">
        <v>156.41999999999999</v>
      </c>
      <c r="I47" s="43">
        <v>0.12</v>
      </c>
      <c r="J47" s="14">
        <f t="shared" ref="J47" si="155">H47*(1+I47)</f>
        <v>175.19040000000001</v>
      </c>
      <c r="K47" s="12">
        <f t="shared" ref="K47" si="156">J47*1.35</f>
        <v>236.50704000000002</v>
      </c>
      <c r="L47" s="12">
        <f t="shared" ref="L47" si="157">J47*1.15</f>
        <v>201.46896000000001</v>
      </c>
      <c r="M47" s="12">
        <f t="shared" ref="M47" si="158">ROUND(K47,1)</f>
        <v>236.5</v>
      </c>
      <c r="N47" s="12">
        <f t="shared" ref="N47" si="159">ROUND(L47,1)</f>
        <v>201.5</v>
      </c>
      <c r="O47" s="40" t="s">
        <v>191</v>
      </c>
    </row>
    <row r="48" spans="2:15" ht="215.25" customHeight="1" x14ac:dyDescent="0.3">
      <c r="B48" s="52" t="s">
        <v>126</v>
      </c>
      <c r="C48" s="41" t="s">
        <v>203</v>
      </c>
      <c r="D48" s="51">
        <v>8596079216524</v>
      </c>
      <c r="E48" s="9" t="s">
        <v>109</v>
      </c>
      <c r="F48" s="63" t="s">
        <v>150</v>
      </c>
      <c r="G48" s="9" t="s">
        <v>119</v>
      </c>
      <c r="H48" s="42">
        <v>328.68</v>
      </c>
      <c r="I48" s="43">
        <v>0.12</v>
      </c>
      <c r="J48" s="14">
        <f t="shared" ref="J48" si="160">H48*(1+I48)</f>
        <v>368.12160000000006</v>
      </c>
      <c r="K48" s="12">
        <f t="shared" ref="K48" si="161">J48*1.35</f>
        <v>496.96416000000011</v>
      </c>
      <c r="L48" s="12">
        <f t="shared" ref="L48" si="162">J48*1.15</f>
        <v>423.33984000000004</v>
      </c>
      <c r="M48" s="12">
        <f t="shared" ref="M48" si="163">ROUND(K48,1)</f>
        <v>497</v>
      </c>
      <c r="N48" s="12">
        <f t="shared" ref="N48" si="164">ROUND(L48,1)</f>
        <v>423.3</v>
      </c>
      <c r="O48" s="40" t="s">
        <v>191</v>
      </c>
    </row>
    <row r="49" spans="2:15" ht="162" customHeight="1" x14ac:dyDescent="0.3">
      <c r="B49" s="52" t="s">
        <v>127</v>
      </c>
      <c r="C49" s="41" t="s">
        <v>204</v>
      </c>
      <c r="D49" s="51">
        <v>8596079216531</v>
      </c>
      <c r="E49" s="9" t="s">
        <v>109</v>
      </c>
      <c r="F49" s="63" t="s">
        <v>149</v>
      </c>
      <c r="G49" s="9" t="s">
        <v>119</v>
      </c>
      <c r="H49" s="42">
        <v>291.72000000000003</v>
      </c>
      <c r="I49" s="43">
        <v>0.12</v>
      </c>
      <c r="J49" s="14">
        <f t="shared" ref="J49" si="165">H49*(1+I49)</f>
        <v>326.72640000000007</v>
      </c>
      <c r="K49" s="12">
        <f t="shared" ref="K49" si="166">J49*1.35</f>
        <v>441.08064000000013</v>
      </c>
      <c r="L49" s="12">
        <f t="shared" ref="L49" si="167">J49*1.15</f>
        <v>375.73536000000007</v>
      </c>
      <c r="M49" s="12">
        <f t="shared" ref="M49" si="168">ROUND(K49,1)</f>
        <v>441.1</v>
      </c>
      <c r="N49" s="12">
        <f t="shared" ref="N49" si="169">ROUND(L49,1)</f>
        <v>375.7</v>
      </c>
      <c r="O49" s="40" t="s">
        <v>191</v>
      </c>
    </row>
    <row r="50" spans="2:15" ht="187.5" customHeight="1" x14ac:dyDescent="0.3">
      <c r="B50" s="52" t="s">
        <v>128</v>
      </c>
      <c r="C50" s="41" t="s">
        <v>205</v>
      </c>
      <c r="D50" s="51">
        <v>8596079216289</v>
      </c>
      <c r="E50" s="9" t="s">
        <v>109</v>
      </c>
      <c r="F50" s="63" t="s">
        <v>176</v>
      </c>
      <c r="G50" s="9" t="s">
        <v>119</v>
      </c>
      <c r="H50" s="42">
        <v>265.32</v>
      </c>
      <c r="I50" s="43">
        <v>0.12</v>
      </c>
      <c r="J50" s="14">
        <f t="shared" ref="J50" si="170">H50*(1+I50)</f>
        <v>297.15840000000003</v>
      </c>
      <c r="K50" s="12">
        <f t="shared" ref="K50" si="171">J50*1.35</f>
        <v>401.16384000000005</v>
      </c>
      <c r="L50" s="12">
        <f t="shared" ref="L50" si="172">J50*1.15</f>
        <v>341.73216000000002</v>
      </c>
      <c r="M50" s="12">
        <f t="shared" ref="M50" si="173">ROUND(K50,1)</f>
        <v>401.2</v>
      </c>
      <c r="N50" s="12">
        <f t="shared" ref="N50" si="174">ROUND(L50,1)</f>
        <v>341.7</v>
      </c>
      <c r="O50" s="40" t="s">
        <v>191</v>
      </c>
    </row>
    <row r="51" spans="2:15" ht="85.5" customHeight="1" x14ac:dyDescent="0.3">
      <c r="B51" s="52" t="s">
        <v>129</v>
      </c>
      <c r="C51" s="41" t="s">
        <v>206</v>
      </c>
      <c r="D51" s="51">
        <v>8596079223034</v>
      </c>
      <c r="E51" s="9" t="s">
        <v>109</v>
      </c>
      <c r="F51" s="68" t="s">
        <v>148</v>
      </c>
      <c r="G51" s="9" t="s">
        <v>119</v>
      </c>
      <c r="H51" s="42">
        <v>310.2</v>
      </c>
      <c r="I51" s="43">
        <v>0.12</v>
      </c>
      <c r="J51" s="14">
        <f t="shared" ref="J51:J52" si="175">H51*(1+I51)</f>
        <v>347.42400000000004</v>
      </c>
      <c r="K51" s="12">
        <f t="shared" ref="K51:K52" si="176">J51*1.35</f>
        <v>469.02240000000006</v>
      </c>
      <c r="L51" s="12">
        <f t="shared" ref="L51:L52" si="177">J51*1.15</f>
        <v>399.5376</v>
      </c>
      <c r="M51" s="12">
        <f t="shared" ref="M51:M52" si="178">ROUND(K51,1)</f>
        <v>469</v>
      </c>
      <c r="N51" s="12">
        <f t="shared" ref="N51:N52" si="179">ROUND(L51,1)</f>
        <v>399.5</v>
      </c>
      <c r="O51" s="40" t="s">
        <v>191</v>
      </c>
    </row>
    <row r="52" spans="2:15" ht="120" customHeight="1" x14ac:dyDescent="0.3">
      <c r="B52" s="52" t="s">
        <v>130</v>
      </c>
      <c r="C52" s="41" t="s">
        <v>207</v>
      </c>
      <c r="D52" s="51">
        <v>8596079219228</v>
      </c>
      <c r="E52" s="9" t="s">
        <v>109</v>
      </c>
      <c r="F52" s="69"/>
      <c r="G52" s="9" t="s">
        <v>120</v>
      </c>
      <c r="H52" s="42">
        <v>168.3</v>
      </c>
      <c r="I52" s="43">
        <v>0.12</v>
      </c>
      <c r="J52" s="14">
        <f t="shared" si="175"/>
        <v>188.49600000000004</v>
      </c>
      <c r="K52" s="12">
        <f t="shared" si="176"/>
        <v>254.46960000000007</v>
      </c>
      <c r="L52" s="12">
        <f t="shared" si="177"/>
        <v>216.77040000000002</v>
      </c>
      <c r="M52" s="12">
        <f t="shared" si="178"/>
        <v>254.5</v>
      </c>
      <c r="N52" s="12">
        <f t="shared" si="179"/>
        <v>216.8</v>
      </c>
      <c r="O52" s="40" t="s">
        <v>191</v>
      </c>
    </row>
    <row r="53" spans="2:15" ht="243.75" customHeight="1" x14ac:dyDescent="0.3">
      <c r="B53" s="52" t="s">
        <v>131</v>
      </c>
      <c r="C53" s="41" t="s">
        <v>208</v>
      </c>
      <c r="D53" s="51">
        <v>8596079223010</v>
      </c>
      <c r="E53" s="9" t="s">
        <v>109</v>
      </c>
      <c r="F53" s="64" t="s">
        <v>178</v>
      </c>
      <c r="G53" s="9" t="s">
        <v>120</v>
      </c>
      <c r="H53" s="42">
        <v>185.46</v>
      </c>
      <c r="I53" s="43">
        <v>0.12</v>
      </c>
      <c r="J53" s="14">
        <f t="shared" ref="J53" si="180">H53*(1+I53)</f>
        <v>207.71520000000004</v>
      </c>
      <c r="K53" s="12">
        <f t="shared" ref="K53" si="181">J53*1.35</f>
        <v>280.41552000000007</v>
      </c>
      <c r="L53" s="12">
        <f t="shared" ref="L53" si="182">J53*1.15</f>
        <v>238.87248000000002</v>
      </c>
      <c r="M53" s="12">
        <f t="shared" ref="M53" si="183">ROUND(K53,1)</f>
        <v>280.39999999999998</v>
      </c>
      <c r="N53" s="12">
        <f t="shared" ref="N53" si="184">ROUND(L53,1)</f>
        <v>238.9</v>
      </c>
      <c r="O53" s="40" t="s">
        <v>191</v>
      </c>
    </row>
    <row r="54" spans="2:15" ht="283.5" customHeight="1" x14ac:dyDescent="0.3">
      <c r="B54" s="52" t="s">
        <v>132</v>
      </c>
      <c r="C54" s="41" t="s">
        <v>209</v>
      </c>
      <c r="D54" s="51">
        <v>8596079216296</v>
      </c>
      <c r="E54" s="9" t="s">
        <v>110</v>
      </c>
      <c r="F54" s="45" t="s">
        <v>147</v>
      </c>
      <c r="G54" s="9" t="s">
        <v>119</v>
      </c>
      <c r="H54" s="42">
        <v>285.12</v>
      </c>
      <c r="I54" s="43">
        <v>0.12</v>
      </c>
      <c r="J54" s="14">
        <f t="shared" ref="J54" si="185">H54*(1+I54)</f>
        <v>319.33440000000002</v>
      </c>
      <c r="K54" s="12">
        <f t="shared" ref="K54" si="186">J54*1.35</f>
        <v>431.10144000000003</v>
      </c>
      <c r="L54" s="12">
        <f t="shared" ref="L54" si="187">J54*1.15</f>
        <v>367.23455999999999</v>
      </c>
      <c r="M54" s="12">
        <f t="shared" ref="M54" si="188">ROUND(K54,1)</f>
        <v>431.1</v>
      </c>
      <c r="N54" s="12">
        <f t="shared" ref="N54" si="189">ROUND(L54,1)</f>
        <v>367.2</v>
      </c>
      <c r="O54" s="40" t="s">
        <v>191</v>
      </c>
    </row>
    <row r="55" spans="2:15" ht="333.75" customHeight="1" x14ac:dyDescent="0.3">
      <c r="B55" s="52" t="s">
        <v>196</v>
      </c>
      <c r="C55" s="41" t="s">
        <v>210</v>
      </c>
      <c r="D55" s="51">
        <v>8596079216319</v>
      </c>
      <c r="E55" s="9" t="s">
        <v>110</v>
      </c>
      <c r="F55" s="63" t="s">
        <v>146</v>
      </c>
      <c r="G55" s="9" t="s">
        <v>119</v>
      </c>
      <c r="H55" s="42">
        <v>286.44</v>
      </c>
      <c r="I55" s="43">
        <v>0.12</v>
      </c>
      <c r="J55" s="14">
        <f t="shared" ref="J55" si="190">H55*(1+I55)</f>
        <v>320.81280000000004</v>
      </c>
      <c r="K55" s="12">
        <f t="shared" ref="K55" si="191">J55*1.35</f>
        <v>433.09728000000007</v>
      </c>
      <c r="L55" s="12">
        <f t="shared" ref="L55" si="192">J55*1.15</f>
        <v>368.93472000000003</v>
      </c>
      <c r="M55" s="12">
        <f t="shared" ref="M55" si="193">ROUND(K55,1)</f>
        <v>433.1</v>
      </c>
      <c r="N55" s="12">
        <f t="shared" ref="N55" si="194">ROUND(L55,1)</f>
        <v>368.9</v>
      </c>
      <c r="O55" s="40" t="s">
        <v>191</v>
      </c>
    </row>
    <row r="56" spans="2:15" ht="145.5" customHeight="1" x14ac:dyDescent="0.3">
      <c r="B56" s="52" t="s">
        <v>133</v>
      </c>
      <c r="C56" s="41" t="s">
        <v>211</v>
      </c>
      <c r="D56" s="51">
        <v>8596079216081</v>
      </c>
      <c r="E56" s="9" t="s">
        <v>110</v>
      </c>
      <c r="F56" s="68" t="s">
        <v>145</v>
      </c>
      <c r="G56" s="9" t="s">
        <v>119</v>
      </c>
      <c r="H56" s="42">
        <v>261.36</v>
      </c>
      <c r="I56" s="43">
        <v>0.12</v>
      </c>
      <c r="J56" s="14">
        <f t="shared" ref="J56" si="195">H56*(1+I56)</f>
        <v>292.72320000000002</v>
      </c>
      <c r="K56" s="12">
        <f t="shared" ref="K56" si="196">J56*1.35</f>
        <v>395.17632000000003</v>
      </c>
      <c r="L56" s="12">
        <f t="shared" ref="L56" si="197">J56*1.15</f>
        <v>336.63168000000002</v>
      </c>
      <c r="M56" s="12">
        <f t="shared" ref="M56" si="198">ROUND(K56,1)</f>
        <v>395.2</v>
      </c>
      <c r="N56" s="12">
        <f t="shared" ref="N56" si="199">ROUND(L56,1)</f>
        <v>336.6</v>
      </c>
      <c r="O56" s="40" t="s">
        <v>191</v>
      </c>
    </row>
    <row r="57" spans="2:15" ht="166.5" customHeight="1" x14ac:dyDescent="0.3">
      <c r="B57" s="52" t="s">
        <v>135</v>
      </c>
      <c r="C57" s="41" t="s">
        <v>212</v>
      </c>
      <c r="D57" s="51">
        <v>8596079196000</v>
      </c>
      <c r="E57" s="9" t="s">
        <v>110</v>
      </c>
      <c r="F57" s="69"/>
      <c r="G57" s="9" t="s">
        <v>120</v>
      </c>
      <c r="H57" s="42">
        <v>143.88</v>
      </c>
      <c r="I57" s="43">
        <v>0.12</v>
      </c>
      <c r="J57" s="14">
        <f t="shared" ref="J57" si="200">H57*(1+I57)</f>
        <v>161.1456</v>
      </c>
      <c r="K57" s="12">
        <f t="shared" ref="K57" si="201">J57*1.35</f>
        <v>217.54656000000003</v>
      </c>
      <c r="L57" s="12">
        <f t="shared" ref="L57" si="202">J57*1.15</f>
        <v>185.31743999999998</v>
      </c>
      <c r="M57" s="12">
        <f t="shared" ref="M57" si="203">ROUND(K57,1)</f>
        <v>217.5</v>
      </c>
      <c r="N57" s="12">
        <f t="shared" ref="N57" si="204">ROUND(L57,1)</f>
        <v>185.3</v>
      </c>
      <c r="O57" s="40" t="s">
        <v>191</v>
      </c>
    </row>
    <row r="58" spans="2:15" ht="297.75" customHeight="1" x14ac:dyDescent="0.3">
      <c r="B58" s="52" t="s">
        <v>134</v>
      </c>
      <c r="C58" s="41" t="s">
        <v>213</v>
      </c>
      <c r="D58" s="51">
        <v>8596079216326</v>
      </c>
      <c r="E58" s="9" t="s">
        <v>110</v>
      </c>
      <c r="F58" s="63" t="s">
        <v>144</v>
      </c>
      <c r="G58" s="9" t="s">
        <v>119</v>
      </c>
      <c r="H58" s="42">
        <v>324.72000000000003</v>
      </c>
      <c r="I58" s="43">
        <v>0.12</v>
      </c>
      <c r="J58" s="14">
        <f t="shared" ref="J58" si="205">H58*(1+I58)</f>
        <v>363.68640000000005</v>
      </c>
      <c r="K58" s="12">
        <f t="shared" ref="K58" si="206">J58*1.35</f>
        <v>490.97664000000009</v>
      </c>
      <c r="L58" s="12">
        <f t="shared" ref="L58" si="207">J58*1.15</f>
        <v>418.23936000000003</v>
      </c>
      <c r="M58" s="12">
        <f t="shared" ref="M58" si="208">ROUND(K58,1)</f>
        <v>491</v>
      </c>
      <c r="N58" s="12">
        <f t="shared" ref="N58" si="209">ROUND(L58,1)</f>
        <v>418.2</v>
      </c>
      <c r="O58" s="40" t="s">
        <v>191</v>
      </c>
    </row>
    <row r="59" spans="2:15" ht="172.9" customHeight="1" x14ac:dyDescent="0.3">
      <c r="B59" s="52" t="s">
        <v>136</v>
      </c>
      <c r="C59" s="41" t="s">
        <v>214</v>
      </c>
      <c r="D59" s="51">
        <v>8596079216340</v>
      </c>
      <c r="E59" s="9" t="s">
        <v>139</v>
      </c>
      <c r="F59" s="63" t="s">
        <v>141</v>
      </c>
      <c r="G59" s="9" t="s">
        <v>119</v>
      </c>
      <c r="H59" s="42">
        <v>275.88</v>
      </c>
      <c r="I59" s="43">
        <v>0.12</v>
      </c>
      <c r="J59" s="14">
        <f t="shared" ref="J59" si="210">H59*(1+I59)</f>
        <v>308.98560000000003</v>
      </c>
      <c r="K59" s="12">
        <f t="shared" ref="K59" si="211">J59*1.35</f>
        <v>417.13056000000006</v>
      </c>
      <c r="L59" s="12">
        <f t="shared" ref="L59" si="212">J59*1.15</f>
        <v>355.33344</v>
      </c>
      <c r="M59" s="12">
        <f t="shared" ref="M59" si="213">ROUND(K59,1)</f>
        <v>417.1</v>
      </c>
      <c r="N59" s="12">
        <f t="shared" ref="N59" si="214">ROUND(L59,1)</f>
        <v>355.3</v>
      </c>
      <c r="O59" s="40" t="s">
        <v>191</v>
      </c>
    </row>
    <row r="60" spans="2:15" ht="306.75" customHeight="1" x14ac:dyDescent="0.3">
      <c r="B60" s="52" t="s">
        <v>137</v>
      </c>
      <c r="C60" s="41" t="s">
        <v>215</v>
      </c>
      <c r="D60" s="51">
        <v>8596079216586</v>
      </c>
      <c r="E60" s="9" t="s">
        <v>82</v>
      </c>
      <c r="F60" s="63" t="s">
        <v>143</v>
      </c>
      <c r="G60" s="9" t="s">
        <v>119</v>
      </c>
      <c r="H60" s="42">
        <v>312.83999999999997</v>
      </c>
      <c r="I60" s="43">
        <v>0.12</v>
      </c>
      <c r="J60" s="14">
        <f t="shared" ref="J60" si="215">H60*(1+I60)</f>
        <v>350.38080000000002</v>
      </c>
      <c r="K60" s="12">
        <f t="shared" ref="K60" si="216">J60*1.35</f>
        <v>473.01408000000004</v>
      </c>
      <c r="L60" s="12">
        <f t="shared" ref="L60" si="217">J60*1.15</f>
        <v>402.93792000000002</v>
      </c>
      <c r="M60" s="12">
        <f t="shared" ref="M60" si="218">ROUND(K60,1)</f>
        <v>473</v>
      </c>
      <c r="N60" s="12">
        <f t="shared" ref="N60" si="219">ROUND(L60,1)</f>
        <v>402.9</v>
      </c>
      <c r="O60" s="40" t="s">
        <v>191</v>
      </c>
    </row>
    <row r="61" spans="2:15" ht="273.75" customHeight="1" x14ac:dyDescent="0.3">
      <c r="B61" s="52" t="s">
        <v>138</v>
      </c>
      <c r="C61" s="41" t="s">
        <v>216</v>
      </c>
      <c r="D61" s="51">
        <v>8596079216074</v>
      </c>
      <c r="E61" s="9" t="s">
        <v>140</v>
      </c>
      <c r="F61" s="63" t="s">
        <v>142</v>
      </c>
      <c r="G61" s="9" t="s">
        <v>119</v>
      </c>
      <c r="H61" s="42">
        <v>283.8</v>
      </c>
      <c r="I61" s="43">
        <v>0.12</v>
      </c>
      <c r="J61" s="14">
        <f t="shared" ref="J61:J63" si="220">H61*(1+I61)</f>
        <v>317.85600000000005</v>
      </c>
      <c r="K61" s="12">
        <f t="shared" ref="K61" si="221">J61*1.35</f>
        <v>429.10560000000009</v>
      </c>
      <c r="L61" s="12">
        <f t="shared" ref="L61" si="222">J61*1.15</f>
        <v>365.53440000000001</v>
      </c>
      <c r="M61" s="12">
        <f t="shared" ref="M61:M63" si="223">ROUND(K61,1)</f>
        <v>429.1</v>
      </c>
      <c r="N61" s="12">
        <f t="shared" ref="N61:N63" si="224">ROUND(L61,1)</f>
        <v>365.5</v>
      </c>
      <c r="O61" s="40" t="s">
        <v>191</v>
      </c>
    </row>
    <row r="62" spans="2:15" ht="172.9" customHeight="1" x14ac:dyDescent="0.3">
      <c r="B62" s="52" t="s">
        <v>83</v>
      </c>
      <c r="C62" s="41" t="s">
        <v>85</v>
      </c>
      <c r="D62" s="51">
        <v>8595166755274</v>
      </c>
      <c r="E62" s="9" t="s">
        <v>217</v>
      </c>
      <c r="F62" s="45" t="s">
        <v>87</v>
      </c>
      <c r="G62" s="9" t="s">
        <v>218</v>
      </c>
      <c r="H62" s="67">
        <v>40.26</v>
      </c>
      <c r="I62" s="43">
        <v>0.21</v>
      </c>
      <c r="J62" s="14">
        <f t="shared" si="220"/>
        <v>48.714599999999997</v>
      </c>
      <c r="K62" s="12">
        <v>65.760000000000005</v>
      </c>
      <c r="L62" s="12">
        <v>56.02</v>
      </c>
      <c r="M62" s="12">
        <v>65.760000000000005</v>
      </c>
      <c r="N62" s="12">
        <f t="shared" si="224"/>
        <v>56</v>
      </c>
      <c r="O62" s="40" t="s">
        <v>197</v>
      </c>
    </row>
    <row r="63" spans="2:15" ht="172.9" customHeight="1" x14ac:dyDescent="0.3">
      <c r="B63" s="52" t="s">
        <v>84</v>
      </c>
      <c r="C63" s="41" t="s">
        <v>86</v>
      </c>
      <c r="D63" s="51">
        <v>8595166755281</v>
      </c>
      <c r="E63" s="9" t="s">
        <v>217</v>
      </c>
      <c r="F63" s="45" t="s">
        <v>88</v>
      </c>
      <c r="G63" s="9" t="s">
        <v>218</v>
      </c>
      <c r="H63" s="67">
        <v>64.739999999999995</v>
      </c>
      <c r="I63" s="43">
        <v>0.21</v>
      </c>
      <c r="J63" s="14">
        <f t="shared" si="220"/>
        <v>78.335399999999993</v>
      </c>
      <c r="K63" s="12">
        <v>105.75</v>
      </c>
      <c r="L63" s="12">
        <v>90.08</v>
      </c>
      <c r="M63" s="12">
        <f t="shared" si="223"/>
        <v>105.8</v>
      </c>
      <c r="N63" s="12">
        <f t="shared" si="224"/>
        <v>90.1</v>
      </c>
      <c r="O63" s="40" t="s">
        <v>197</v>
      </c>
    </row>
    <row r="64" spans="2:15" ht="172.9" customHeight="1" x14ac:dyDescent="0.3">
      <c r="B64" s="54"/>
      <c r="C64" s="55"/>
      <c r="D64" s="56"/>
      <c r="E64" s="57"/>
      <c r="F64" s="30"/>
      <c r="G64" s="57"/>
      <c r="H64" s="58"/>
      <c r="I64" s="59"/>
      <c r="J64" s="60"/>
      <c r="K64" s="61"/>
      <c r="L64" s="61"/>
      <c r="M64" s="61"/>
      <c r="N64" s="61"/>
      <c r="O64" s="62"/>
    </row>
    <row r="65" spans="2:15" ht="172.9" customHeight="1" x14ac:dyDescent="0.3">
      <c r="B65" s="54"/>
      <c r="C65" s="55"/>
      <c r="D65" s="56"/>
      <c r="E65" s="57"/>
      <c r="F65" s="30"/>
      <c r="G65" s="57"/>
      <c r="H65" s="58"/>
      <c r="I65" s="59"/>
      <c r="J65" s="60"/>
      <c r="K65" s="61"/>
      <c r="L65" s="61"/>
      <c r="M65" s="61"/>
      <c r="N65" s="61"/>
      <c r="O65" s="62"/>
    </row>
    <row r="66" spans="2:15" ht="172.9" customHeight="1" x14ac:dyDescent="0.3">
      <c r="B66" s="54"/>
      <c r="C66" s="55"/>
      <c r="D66" s="56"/>
      <c r="E66" s="57"/>
      <c r="F66" s="30"/>
      <c r="G66" s="57"/>
      <c r="H66" s="58"/>
      <c r="I66" s="59"/>
      <c r="J66" s="60"/>
      <c r="K66" s="61"/>
      <c r="L66" s="61"/>
      <c r="M66" s="61"/>
      <c r="N66" s="61"/>
      <c r="O66" s="62"/>
    </row>
    <row r="67" spans="2:15" ht="172.9" customHeight="1" x14ac:dyDescent="0.3">
      <c r="B67" s="54"/>
      <c r="C67" s="55"/>
      <c r="D67" s="56"/>
      <c r="E67" s="57"/>
      <c r="F67" s="30"/>
      <c r="G67" s="57"/>
      <c r="H67" s="58"/>
      <c r="I67" s="59"/>
      <c r="J67" s="60"/>
      <c r="K67" s="61"/>
      <c r="L67" s="61"/>
      <c r="M67" s="61"/>
      <c r="N67" s="61"/>
      <c r="O67" s="62"/>
    </row>
    <row r="68" spans="2:15" ht="172.9" customHeight="1" x14ac:dyDescent="0.3">
      <c r="B68" s="54"/>
      <c r="C68" s="55"/>
      <c r="D68" s="56"/>
      <c r="E68" s="57"/>
      <c r="F68" s="30"/>
      <c r="G68" s="57"/>
      <c r="H68" s="58"/>
      <c r="I68" s="59"/>
      <c r="J68" s="60"/>
      <c r="K68" s="61"/>
      <c r="L68" s="61"/>
      <c r="M68" s="61"/>
      <c r="N68" s="61"/>
      <c r="O68" s="62"/>
    </row>
    <row r="69" spans="2:15" ht="171" customHeight="1" x14ac:dyDescent="0.3">
      <c r="B69" s="28"/>
    </row>
    <row r="70" spans="2:15" ht="21" customHeight="1" x14ac:dyDescent="0.3">
      <c r="B70" s="28"/>
    </row>
    <row r="71" spans="2:15" ht="21" customHeight="1" x14ac:dyDescent="0.3">
      <c r="B71" s="28"/>
    </row>
    <row r="72" spans="2:15" ht="21" customHeight="1" x14ac:dyDescent="0.3">
      <c r="B72" s="28"/>
    </row>
    <row r="73" spans="2:15" ht="21" customHeight="1" x14ac:dyDescent="0.3">
      <c r="B73" s="28"/>
    </row>
    <row r="74" spans="2:15" ht="21" customHeight="1" x14ac:dyDescent="0.3">
      <c r="B74" s="28"/>
    </row>
    <row r="75" spans="2:15" ht="21" customHeight="1" x14ac:dyDescent="0.3">
      <c r="B75" s="28"/>
    </row>
    <row r="76" spans="2:15" ht="21" customHeight="1" x14ac:dyDescent="0.3">
      <c r="B76" s="28"/>
    </row>
    <row r="77" spans="2:15" ht="21" customHeight="1" x14ac:dyDescent="0.3">
      <c r="B77" s="28"/>
    </row>
    <row r="78" spans="2:15" ht="21" customHeight="1" x14ac:dyDescent="0.3">
      <c r="B78" s="28"/>
    </row>
    <row r="79" spans="2:15" ht="21" customHeight="1" x14ac:dyDescent="0.3">
      <c r="B79" s="28"/>
    </row>
    <row r="80" spans="2:15" ht="21" customHeight="1" x14ac:dyDescent="0.3">
      <c r="B80" s="28"/>
    </row>
    <row r="81" spans="2:2" ht="21" customHeight="1" x14ac:dyDescent="0.3">
      <c r="B81" s="28"/>
    </row>
    <row r="82" spans="2:2" ht="21" customHeight="1" x14ac:dyDescent="0.3">
      <c r="B82" s="28"/>
    </row>
    <row r="83" spans="2:2" ht="21" customHeight="1" x14ac:dyDescent="0.3">
      <c r="B83" s="28"/>
    </row>
    <row r="84" spans="2:2" ht="21" customHeight="1" x14ac:dyDescent="0.3">
      <c r="B84" s="28"/>
    </row>
    <row r="85" spans="2:2" ht="21" customHeight="1" x14ac:dyDescent="0.3">
      <c r="B85" s="28"/>
    </row>
    <row r="86" spans="2:2" ht="21" customHeight="1" x14ac:dyDescent="0.3">
      <c r="B86" s="28"/>
    </row>
    <row r="87" spans="2:2" ht="21" customHeight="1" x14ac:dyDescent="0.3">
      <c r="B87" s="28"/>
    </row>
    <row r="88" spans="2:2" ht="21" customHeight="1" x14ac:dyDescent="0.3">
      <c r="B88" s="28"/>
    </row>
    <row r="89" spans="2:2" ht="21" customHeight="1" x14ac:dyDescent="0.3">
      <c r="B89" s="28"/>
    </row>
    <row r="90" spans="2:2" ht="21" customHeight="1" x14ac:dyDescent="0.3">
      <c r="B90" s="28"/>
    </row>
    <row r="91" spans="2:2" ht="21" customHeight="1" x14ac:dyDescent="0.3">
      <c r="B91" s="28"/>
    </row>
    <row r="92" spans="2:2" ht="21" customHeight="1" x14ac:dyDescent="0.3">
      <c r="B92" s="28"/>
    </row>
    <row r="93" spans="2:2" ht="21" customHeight="1" x14ac:dyDescent="0.3">
      <c r="B93" s="28"/>
    </row>
    <row r="94" spans="2:2" ht="21" customHeight="1" x14ac:dyDescent="0.3"/>
    <row r="95" spans="2:2" ht="21" customHeight="1" x14ac:dyDescent="0.3"/>
    <row r="96" spans="2:2" ht="21" customHeight="1" x14ac:dyDescent="0.3"/>
    <row r="97" ht="21" customHeight="1" x14ac:dyDescent="0.3"/>
    <row r="98" ht="21" customHeight="1" x14ac:dyDescent="0.3"/>
    <row r="99" ht="21" customHeight="1" x14ac:dyDescent="0.3"/>
    <row r="100" ht="21" customHeight="1" x14ac:dyDescent="0.3"/>
    <row r="101" ht="21" customHeight="1" x14ac:dyDescent="0.3"/>
    <row r="102" ht="21" customHeight="1" x14ac:dyDescent="0.3"/>
    <row r="103" ht="21" customHeight="1" x14ac:dyDescent="0.3"/>
    <row r="104" ht="21" customHeight="1" x14ac:dyDescent="0.3"/>
    <row r="105" ht="21" customHeight="1" x14ac:dyDescent="0.3"/>
    <row r="106" ht="21" customHeight="1" x14ac:dyDescent="0.3"/>
    <row r="107" ht="21" customHeight="1" x14ac:dyDescent="0.3"/>
    <row r="108" ht="21" customHeight="1" x14ac:dyDescent="0.3"/>
    <row r="109" ht="21" customHeight="1" x14ac:dyDescent="0.3"/>
    <row r="110" ht="21" customHeight="1" x14ac:dyDescent="0.3"/>
    <row r="111" ht="21" customHeight="1" x14ac:dyDescent="0.3"/>
    <row r="112" ht="21" customHeight="1" x14ac:dyDescent="0.3"/>
    <row r="113" ht="21" customHeight="1" x14ac:dyDescent="0.3"/>
    <row r="114" ht="21" customHeight="1" x14ac:dyDescent="0.3"/>
    <row r="115" ht="21" customHeight="1" x14ac:dyDescent="0.3"/>
    <row r="116" ht="21" customHeight="1" x14ac:dyDescent="0.3"/>
    <row r="117" ht="21" customHeight="1" x14ac:dyDescent="0.3"/>
    <row r="118" ht="21" customHeight="1" x14ac:dyDescent="0.3"/>
    <row r="119" ht="21" customHeight="1" x14ac:dyDescent="0.3"/>
    <row r="120" ht="21" customHeight="1" x14ac:dyDescent="0.3"/>
    <row r="121" ht="21" customHeight="1" x14ac:dyDescent="0.3"/>
    <row r="122" ht="21" customHeight="1" x14ac:dyDescent="0.3"/>
    <row r="123" ht="21" customHeight="1" x14ac:dyDescent="0.3"/>
    <row r="124" ht="21" customHeight="1" x14ac:dyDescent="0.3"/>
    <row r="125" ht="21" customHeight="1" x14ac:dyDescent="0.3"/>
    <row r="126" ht="21" customHeight="1" x14ac:dyDescent="0.3"/>
    <row r="127" ht="21" customHeight="1" x14ac:dyDescent="0.3"/>
    <row r="128" ht="21" customHeight="1" x14ac:dyDescent="0.3"/>
    <row r="129" ht="21" customHeight="1" x14ac:dyDescent="0.3"/>
    <row r="130" ht="21" customHeight="1" x14ac:dyDescent="0.3"/>
    <row r="131" ht="21" customHeight="1" x14ac:dyDescent="0.3"/>
    <row r="132" ht="21" customHeight="1" x14ac:dyDescent="0.3"/>
    <row r="133" ht="21" customHeight="1" x14ac:dyDescent="0.3"/>
    <row r="134" ht="21" customHeight="1" x14ac:dyDescent="0.3"/>
    <row r="135" ht="21" customHeight="1" x14ac:dyDescent="0.3"/>
    <row r="136" ht="21" customHeight="1" x14ac:dyDescent="0.3"/>
    <row r="137" ht="21" customHeight="1" x14ac:dyDescent="0.3"/>
    <row r="138" ht="21" customHeight="1" x14ac:dyDescent="0.3"/>
    <row r="139" ht="21" customHeight="1" x14ac:dyDescent="0.3"/>
    <row r="140" ht="21" customHeight="1" x14ac:dyDescent="0.3"/>
    <row r="141" ht="21" customHeight="1" x14ac:dyDescent="0.3"/>
    <row r="142" ht="21" customHeight="1" x14ac:dyDescent="0.3"/>
    <row r="143" ht="21" customHeight="1" x14ac:dyDescent="0.3"/>
    <row r="144" ht="21" customHeight="1" x14ac:dyDescent="0.3"/>
    <row r="145" ht="21" customHeight="1" x14ac:dyDescent="0.3"/>
    <row r="146" ht="21" customHeight="1" x14ac:dyDescent="0.3"/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  <row r="185" ht="21" customHeight="1" x14ac:dyDescent="0.3"/>
    <row r="186" ht="21" customHeight="1" x14ac:dyDescent="0.3"/>
    <row r="187" ht="21" customHeight="1" x14ac:dyDescent="0.3"/>
    <row r="188" ht="21" customHeight="1" x14ac:dyDescent="0.3"/>
    <row r="189" ht="21" customHeight="1" x14ac:dyDescent="0.3"/>
    <row r="190" ht="21" customHeight="1" x14ac:dyDescent="0.3"/>
    <row r="191" ht="21" customHeight="1" x14ac:dyDescent="0.3"/>
    <row r="192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  <row r="208" ht="21" customHeight="1" x14ac:dyDescent="0.3"/>
    <row r="209" ht="21" customHeight="1" x14ac:dyDescent="0.3"/>
    <row r="210" ht="21" customHeight="1" x14ac:dyDescent="0.3"/>
    <row r="211" ht="21" customHeight="1" x14ac:dyDescent="0.3"/>
    <row r="212" ht="21" customHeight="1" x14ac:dyDescent="0.3"/>
    <row r="213" ht="21" customHeight="1" x14ac:dyDescent="0.3"/>
    <row r="214" ht="21" customHeight="1" x14ac:dyDescent="0.3"/>
    <row r="215" ht="21" customHeight="1" x14ac:dyDescent="0.3"/>
    <row r="216" ht="21" customHeight="1" x14ac:dyDescent="0.3"/>
    <row r="217" ht="21" customHeight="1" x14ac:dyDescent="0.3"/>
    <row r="218" ht="21" customHeight="1" x14ac:dyDescent="0.3"/>
    <row r="219" ht="21" customHeight="1" x14ac:dyDescent="0.3"/>
    <row r="220" ht="21" customHeight="1" x14ac:dyDescent="0.3"/>
    <row r="221" ht="21" customHeight="1" x14ac:dyDescent="0.3"/>
    <row r="222" ht="21" customHeight="1" x14ac:dyDescent="0.3"/>
    <row r="223" ht="21" customHeight="1" x14ac:dyDescent="0.3"/>
    <row r="224" ht="21" customHeight="1" x14ac:dyDescent="0.3"/>
    <row r="225" ht="21" customHeight="1" x14ac:dyDescent="0.3"/>
    <row r="226" ht="21" customHeight="1" x14ac:dyDescent="0.3"/>
    <row r="227" ht="21" customHeight="1" x14ac:dyDescent="0.3"/>
    <row r="228" ht="21" customHeight="1" x14ac:dyDescent="0.3"/>
    <row r="229" ht="21" customHeight="1" x14ac:dyDescent="0.3"/>
    <row r="230" ht="21" customHeight="1" x14ac:dyDescent="0.3"/>
    <row r="231" ht="21" customHeight="1" x14ac:dyDescent="0.3"/>
    <row r="232" ht="21" customHeight="1" x14ac:dyDescent="0.3"/>
    <row r="233" ht="21" customHeight="1" x14ac:dyDescent="0.3"/>
    <row r="234" ht="21" customHeight="1" x14ac:dyDescent="0.3"/>
    <row r="235" ht="21" customHeight="1" x14ac:dyDescent="0.3"/>
    <row r="236" ht="21" customHeight="1" x14ac:dyDescent="0.3"/>
    <row r="237" ht="21" customHeight="1" x14ac:dyDescent="0.3"/>
    <row r="238" ht="21" customHeight="1" x14ac:dyDescent="0.3"/>
    <row r="239" ht="21" customHeight="1" x14ac:dyDescent="0.3"/>
    <row r="240" ht="21" customHeight="1" x14ac:dyDescent="0.3"/>
    <row r="241" ht="21" customHeight="1" x14ac:dyDescent="0.3"/>
    <row r="242" ht="21" customHeight="1" x14ac:dyDescent="0.3"/>
    <row r="243" ht="21" customHeight="1" x14ac:dyDescent="0.3"/>
    <row r="244" ht="21" customHeight="1" x14ac:dyDescent="0.3"/>
    <row r="245" ht="21" customHeight="1" x14ac:dyDescent="0.3"/>
    <row r="246" ht="21" customHeight="1" x14ac:dyDescent="0.3"/>
    <row r="247" ht="21" customHeight="1" x14ac:dyDescent="0.3"/>
    <row r="248" ht="21" customHeight="1" x14ac:dyDescent="0.3"/>
    <row r="249" ht="21" customHeight="1" x14ac:dyDescent="0.3"/>
    <row r="250" ht="21" customHeight="1" x14ac:dyDescent="0.3"/>
    <row r="251" ht="21" customHeight="1" x14ac:dyDescent="0.3"/>
    <row r="252" ht="21" customHeight="1" x14ac:dyDescent="0.3"/>
    <row r="253" ht="21" customHeight="1" x14ac:dyDescent="0.3"/>
    <row r="254" ht="21" customHeight="1" x14ac:dyDescent="0.3"/>
    <row r="255" ht="21" customHeight="1" x14ac:dyDescent="0.3"/>
    <row r="256" ht="21" customHeight="1" x14ac:dyDescent="0.3"/>
    <row r="257" ht="21" customHeight="1" x14ac:dyDescent="0.3"/>
    <row r="258" ht="21" customHeight="1" x14ac:dyDescent="0.3"/>
    <row r="259" ht="21" customHeight="1" x14ac:dyDescent="0.3"/>
    <row r="260" ht="21" customHeight="1" x14ac:dyDescent="0.3"/>
    <row r="261" ht="21" customHeight="1" x14ac:dyDescent="0.3"/>
    <row r="262" ht="21" customHeight="1" x14ac:dyDescent="0.3"/>
    <row r="263" ht="21" customHeight="1" x14ac:dyDescent="0.3"/>
    <row r="264" ht="21" customHeight="1" x14ac:dyDescent="0.3"/>
    <row r="265" ht="21" customHeight="1" x14ac:dyDescent="0.3"/>
    <row r="266" ht="21" customHeight="1" x14ac:dyDescent="0.3"/>
    <row r="267" ht="21" customHeight="1" x14ac:dyDescent="0.3"/>
    <row r="268" ht="21" customHeight="1" x14ac:dyDescent="0.3"/>
    <row r="269" ht="21" customHeight="1" x14ac:dyDescent="0.3"/>
    <row r="270" ht="21" customHeight="1" x14ac:dyDescent="0.3"/>
    <row r="271" ht="21" customHeight="1" x14ac:dyDescent="0.3"/>
    <row r="272" ht="21" customHeight="1" x14ac:dyDescent="0.3"/>
    <row r="273" ht="21" customHeight="1" x14ac:dyDescent="0.3"/>
    <row r="274" ht="21" customHeight="1" x14ac:dyDescent="0.3"/>
    <row r="275" ht="21" customHeight="1" x14ac:dyDescent="0.3"/>
    <row r="276" ht="21" customHeight="1" x14ac:dyDescent="0.3"/>
    <row r="277" ht="21" customHeight="1" x14ac:dyDescent="0.3"/>
    <row r="278" ht="21" customHeight="1" x14ac:dyDescent="0.3"/>
    <row r="279" ht="21" customHeight="1" x14ac:dyDescent="0.3"/>
    <row r="280" ht="21" customHeight="1" x14ac:dyDescent="0.3"/>
    <row r="281" ht="21" customHeight="1" x14ac:dyDescent="0.3"/>
    <row r="282" ht="21" customHeight="1" x14ac:dyDescent="0.3"/>
    <row r="283" ht="21" customHeight="1" x14ac:dyDescent="0.3"/>
    <row r="284" ht="21" customHeight="1" x14ac:dyDescent="0.3"/>
    <row r="285" ht="21" customHeight="1" x14ac:dyDescent="0.3"/>
    <row r="286" ht="21" customHeight="1" x14ac:dyDescent="0.3"/>
    <row r="287" ht="21" customHeight="1" x14ac:dyDescent="0.3"/>
    <row r="288" ht="21" customHeight="1" x14ac:dyDescent="0.3"/>
    <row r="289" ht="21" customHeight="1" x14ac:dyDescent="0.3"/>
    <row r="290" ht="21" customHeight="1" x14ac:dyDescent="0.3"/>
    <row r="291" ht="21" customHeight="1" x14ac:dyDescent="0.3"/>
    <row r="292" ht="21" customHeight="1" x14ac:dyDescent="0.3"/>
    <row r="293" ht="21" customHeight="1" x14ac:dyDescent="0.3"/>
    <row r="294" ht="21" customHeight="1" x14ac:dyDescent="0.3"/>
    <row r="295" ht="21" customHeight="1" x14ac:dyDescent="0.3"/>
    <row r="296" ht="21" customHeight="1" x14ac:dyDescent="0.3"/>
    <row r="297" ht="21" customHeight="1" x14ac:dyDescent="0.3"/>
    <row r="298" ht="21" customHeight="1" x14ac:dyDescent="0.3"/>
    <row r="299" ht="21" customHeight="1" x14ac:dyDescent="0.3"/>
    <row r="300" ht="21" customHeight="1" x14ac:dyDescent="0.3"/>
    <row r="301" ht="21" customHeight="1" x14ac:dyDescent="0.3"/>
    <row r="302" ht="21" customHeight="1" x14ac:dyDescent="0.3"/>
    <row r="303" ht="21" customHeight="1" x14ac:dyDescent="0.3"/>
    <row r="304" ht="21" customHeight="1" x14ac:dyDescent="0.3"/>
    <row r="305" ht="21" customHeight="1" x14ac:dyDescent="0.3"/>
    <row r="306" ht="21" customHeight="1" x14ac:dyDescent="0.3"/>
    <row r="307" ht="21" customHeight="1" x14ac:dyDescent="0.3"/>
    <row r="308" ht="21" customHeight="1" x14ac:dyDescent="0.3"/>
    <row r="309" ht="21" customHeight="1" x14ac:dyDescent="0.3"/>
    <row r="310" ht="21" customHeight="1" x14ac:dyDescent="0.3"/>
    <row r="311" ht="21" customHeight="1" x14ac:dyDescent="0.3"/>
    <row r="312" ht="21" customHeight="1" x14ac:dyDescent="0.3"/>
    <row r="313" ht="21" customHeight="1" x14ac:dyDescent="0.3"/>
    <row r="314" ht="21" customHeight="1" x14ac:dyDescent="0.3"/>
    <row r="315" ht="21" customHeight="1" x14ac:dyDescent="0.3"/>
    <row r="316" ht="21" customHeight="1" x14ac:dyDescent="0.3"/>
    <row r="317" ht="21" customHeight="1" x14ac:dyDescent="0.3"/>
    <row r="318" ht="21" customHeight="1" x14ac:dyDescent="0.3"/>
    <row r="319" ht="21" customHeight="1" x14ac:dyDescent="0.3"/>
    <row r="320" ht="21" customHeight="1" x14ac:dyDescent="0.3"/>
    <row r="321" ht="21" customHeight="1" x14ac:dyDescent="0.3"/>
    <row r="322" ht="21" customHeight="1" x14ac:dyDescent="0.3"/>
    <row r="323" ht="21" customHeight="1" x14ac:dyDescent="0.3"/>
    <row r="324" ht="21" customHeight="1" x14ac:dyDescent="0.3"/>
    <row r="325" ht="21" customHeight="1" x14ac:dyDescent="0.3"/>
    <row r="326" ht="21" customHeight="1" x14ac:dyDescent="0.3"/>
    <row r="327" ht="21" customHeight="1" x14ac:dyDescent="0.3"/>
    <row r="328" ht="21" customHeight="1" x14ac:dyDescent="0.3"/>
    <row r="329" ht="21" customHeight="1" x14ac:dyDescent="0.3"/>
    <row r="330" ht="21" customHeight="1" x14ac:dyDescent="0.3"/>
    <row r="331" ht="21" customHeight="1" x14ac:dyDescent="0.3"/>
    <row r="332" ht="21" customHeight="1" x14ac:dyDescent="0.3"/>
    <row r="333" ht="21" customHeight="1" x14ac:dyDescent="0.3"/>
    <row r="334" ht="21" customHeight="1" x14ac:dyDescent="0.3"/>
    <row r="335" ht="21" customHeight="1" x14ac:dyDescent="0.3"/>
    <row r="336" ht="21" customHeight="1" x14ac:dyDescent="0.3"/>
    <row r="337" ht="21" customHeight="1" x14ac:dyDescent="0.3"/>
    <row r="338" ht="21" customHeight="1" x14ac:dyDescent="0.3"/>
    <row r="339" ht="21" customHeight="1" x14ac:dyDescent="0.3"/>
    <row r="340" ht="21" customHeight="1" x14ac:dyDescent="0.3"/>
    <row r="341" ht="21" customHeight="1" x14ac:dyDescent="0.3"/>
    <row r="342" ht="21" customHeight="1" x14ac:dyDescent="0.3"/>
    <row r="343" ht="21" customHeight="1" x14ac:dyDescent="0.3"/>
    <row r="344" ht="21" customHeight="1" x14ac:dyDescent="0.3"/>
    <row r="345" ht="21" customHeight="1" x14ac:dyDescent="0.3"/>
    <row r="346" ht="21" customHeight="1" x14ac:dyDescent="0.3"/>
    <row r="347" ht="21" customHeight="1" x14ac:dyDescent="0.3"/>
    <row r="348" ht="21" customHeight="1" x14ac:dyDescent="0.3"/>
    <row r="349" ht="21" customHeight="1" x14ac:dyDescent="0.3"/>
    <row r="350" ht="21" customHeight="1" x14ac:dyDescent="0.3"/>
    <row r="351" ht="21" customHeight="1" x14ac:dyDescent="0.3"/>
    <row r="352" ht="21" customHeight="1" x14ac:dyDescent="0.3"/>
    <row r="353" ht="21" customHeight="1" x14ac:dyDescent="0.3"/>
    <row r="354" ht="21" customHeight="1" x14ac:dyDescent="0.3"/>
    <row r="355" ht="21" customHeight="1" x14ac:dyDescent="0.3"/>
    <row r="356" ht="21" customHeight="1" x14ac:dyDescent="0.3"/>
    <row r="357" ht="21" customHeight="1" x14ac:dyDescent="0.3"/>
    <row r="358" ht="21" customHeight="1" x14ac:dyDescent="0.3"/>
    <row r="359" ht="21" customHeight="1" x14ac:dyDescent="0.3"/>
    <row r="360" ht="21" customHeight="1" x14ac:dyDescent="0.3"/>
    <row r="361" ht="21" customHeight="1" x14ac:dyDescent="0.3"/>
    <row r="362" ht="21" customHeight="1" x14ac:dyDescent="0.3"/>
    <row r="363" ht="21" customHeight="1" x14ac:dyDescent="0.3"/>
    <row r="364" ht="21" customHeight="1" x14ac:dyDescent="0.3"/>
    <row r="365" ht="21" customHeight="1" x14ac:dyDescent="0.3"/>
    <row r="366" ht="21" customHeight="1" x14ac:dyDescent="0.3"/>
    <row r="367" ht="21" customHeight="1" x14ac:dyDescent="0.3"/>
    <row r="368" ht="21" customHeight="1" x14ac:dyDescent="0.3"/>
    <row r="369" ht="21" customHeight="1" x14ac:dyDescent="0.3"/>
    <row r="370" ht="21" customHeight="1" x14ac:dyDescent="0.3"/>
    <row r="371" ht="21" customHeight="1" x14ac:dyDescent="0.3"/>
    <row r="372" ht="21" customHeight="1" x14ac:dyDescent="0.3"/>
    <row r="373" ht="21" customHeight="1" x14ac:dyDescent="0.3"/>
    <row r="374" ht="21" customHeight="1" x14ac:dyDescent="0.3"/>
    <row r="375" ht="21" customHeight="1" x14ac:dyDescent="0.3"/>
    <row r="376" ht="21" customHeight="1" x14ac:dyDescent="0.3"/>
    <row r="377" ht="21" customHeight="1" x14ac:dyDescent="0.3"/>
    <row r="378" ht="21" customHeight="1" x14ac:dyDescent="0.3"/>
    <row r="379" ht="21" customHeight="1" x14ac:dyDescent="0.3"/>
    <row r="380" ht="21" customHeight="1" x14ac:dyDescent="0.3"/>
    <row r="381" ht="21" customHeight="1" x14ac:dyDescent="0.3"/>
    <row r="382" ht="21" customHeight="1" x14ac:dyDescent="0.3"/>
    <row r="383" ht="21" customHeight="1" x14ac:dyDescent="0.3"/>
    <row r="384" ht="21" customHeight="1" x14ac:dyDescent="0.3"/>
    <row r="385" ht="21" customHeight="1" x14ac:dyDescent="0.3"/>
    <row r="386" ht="21" customHeight="1" x14ac:dyDescent="0.3"/>
    <row r="387" ht="21" customHeight="1" x14ac:dyDescent="0.3"/>
    <row r="388" ht="21" customHeight="1" x14ac:dyDescent="0.3"/>
    <row r="389" ht="21" customHeight="1" x14ac:dyDescent="0.3"/>
    <row r="390" ht="21" customHeight="1" x14ac:dyDescent="0.3"/>
    <row r="391" ht="21" customHeight="1" x14ac:dyDescent="0.3"/>
    <row r="392" ht="21" customHeight="1" x14ac:dyDescent="0.3"/>
    <row r="393" ht="21" customHeight="1" x14ac:dyDescent="0.3"/>
    <row r="394" ht="21" customHeight="1" x14ac:dyDescent="0.3"/>
    <row r="395" ht="21" customHeight="1" x14ac:dyDescent="0.3"/>
    <row r="396" ht="21" customHeight="1" x14ac:dyDescent="0.3"/>
    <row r="397" ht="21" customHeight="1" x14ac:dyDescent="0.3"/>
    <row r="398" ht="21" customHeight="1" x14ac:dyDescent="0.3"/>
    <row r="399" ht="21" customHeight="1" x14ac:dyDescent="0.3"/>
    <row r="400" ht="21" customHeight="1" x14ac:dyDescent="0.3"/>
    <row r="401" ht="21" customHeight="1" x14ac:dyDescent="0.3"/>
    <row r="402" ht="21" customHeight="1" x14ac:dyDescent="0.3"/>
    <row r="403" ht="21" customHeight="1" x14ac:dyDescent="0.3"/>
    <row r="404" ht="21" customHeight="1" x14ac:dyDescent="0.3"/>
    <row r="405" ht="21" customHeight="1" x14ac:dyDescent="0.3"/>
    <row r="406" ht="21" customHeight="1" x14ac:dyDescent="0.3"/>
    <row r="407" ht="21" customHeight="1" x14ac:dyDescent="0.3"/>
    <row r="408" ht="21" customHeight="1" x14ac:dyDescent="0.3"/>
    <row r="409" ht="21" customHeight="1" x14ac:dyDescent="0.3"/>
    <row r="410" ht="21" customHeight="1" x14ac:dyDescent="0.3"/>
    <row r="411" ht="21" customHeight="1" x14ac:dyDescent="0.3"/>
    <row r="412" ht="21" customHeight="1" x14ac:dyDescent="0.3"/>
    <row r="413" ht="21" customHeight="1" x14ac:dyDescent="0.3"/>
    <row r="414" ht="21" customHeight="1" x14ac:dyDescent="0.3"/>
    <row r="415" ht="21" customHeight="1" x14ac:dyDescent="0.3"/>
    <row r="416" ht="21" customHeight="1" x14ac:dyDescent="0.3"/>
    <row r="417" ht="21" customHeight="1" x14ac:dyDescent="0.3"/>
    <row r="418" ht="21" customHeight="1" x14ac:dyDescent="0.3"/>
    <row r="419" ht="21" customHeight="1" x14ac:dyDescent="0.3"/>
    <row r="420" ht="21" customHeight="1" x14ac:dyDescent="0.3"/>
    <row r="421" ht="21" customHeight="1" x14ac:dyDescent="0.3"/>
    <row r="422" ht="21" customHeight="1" x14ac:dyDescent="0.3"/>
    <row r="423" ht="21" customHeight="1" x14ac:dyDescent="0.3"/>
    <row r="424" ht="21" customHeight="1" x14ac:dyDescent="0.3"/>
    <row r="425" ht="21" customHeight="1" x14ac:dyDescent="0.3"/>
    <row r="426" ht="21" customHeight="1" x14ac:dyDescent="0.3"/>
    <row r="427" ht="21" customHeight="1" x14ac:dyDescent="0.3"/>
    <row r="428" ht="21" customHeight="1" x14ac:dyDescent="0.3"/>
    <row r="429" ht="21" customHeight="1" x14ac:dyDescent="0.3"/>
    <row r="430" ht="21" customHeight="1" x14ac:dyDescent="0.3"/>
    <row r="431" ht="21" customHeight="1" x14ac:dyDescent="0.3"/>
    <row r="432" ht="21" customHeight="1" x14ac:dyDescent="0.3"/>
    <row r="433" ht="21" customHeight="1" x14ac:dyDescent="0.3"/>
    <row r="434" ht="21" customHeight="1" x14ac:dyDescent="0.3"/>
    <row r="435" ht="21" customHeight="1" x14ac:dyDescent="0.3"/>
    <row r="436" ht="21" customHeight="1" x14ac:dyDescent="0.3"/>
    <row r="437" ht="21" customHeight="1" x14ac:dyDescent="0.3"/>
    <row r="438" ht="21" customHeight="1" x14ac:dyDescent="0.3"/>
    <row r="439" ht="21" customHeight="1" x14ac:dyDescent="0.3"/>
    <row r="440" ht="21" customHeight="1" x14ac:dyDescent="0.3"/>
    <row r="441" ht="21" customHeight="1" x14ac:dyDescent="0.3"/>
    <row r="442" ht="21" customHeight="1" x14ac:dyDescent="0.3"/>
    <row r="443" ht="21" customHeight="1" x14ac:dyDescent="0.3"/>
    <row r="444" ht="21" customHeight="1" x14ac:dyDescent="0.3"/>
    <row r="445" ht="21" customHeight="1" x14ac:dyDescent="0.3"/>
    <row r="446" ht="21" customHeight="1" x14ac:dyDescent="0.3"/>
    <row r="447" ht="21" customHeight="1" x14ac:dyDescent="0.3"/>
    <row r="448" ht="21" customHeight="1" x14ac:dyDescent="0.3"/>
    <row r="449" ht="21" customHeight="1" x14ac:dyDescent="0.3"/>
    <row r="450" ht="21" customHeight="1" x14ac:dyDescent="0.3"/>
    <row r="451" ht="21" customHeight="1" x14ac:dyDescent="0.3"/>
    <row r="452" ht="21" customHeight="1" x14ac:dyDescent="0.3"/>
    <row r="453" ht="21" customHeight="1" x14ac:dyDescent="0.3"/>
    <row r="454" ht="21" customHeight="1" x14ac:dyDescent="0.3"/>
    <row r="455" ht="21" customHeight="1" x14ac:dyDescent="0.3"/>
    <row r="456" ht="21" customHeight="1" x14ac:dyDescent="0.3"/>
    <row r="457" ht="21" customHeight="1" x14ac:dyDescent="0.3"/>
    <row r="458" ht="21" customHeight="1" x14ac:dyDescent="0.3"/>
    <row r="459" ht="21" customHeight="1" x14ac:dyDescent="0.3"/>
    <row r="460" ht="21" customHeight="1" x14ac:dyDescent="0.3"/>
    <row r="461" ht="21" customHeight="1" x14ac:dyDescent="0.3"/>
    <row r="462" ht="21" customHeight="1" x14ac:dyDescent="0.3"/>
    <row r="463" ht="21" customHeight="1" x14ac:dyDescent="0.3"/>
    <row r="464" ht="21" customHeight="1" x14ac:dyDescent="0.3"/>
    <row r="465" ht="21" customHeight="1" x14ac:dyDescent="0.3"/>
    <row r="466" ht="21" customHeight="1" x14ac:dyDescent="0.3"/>
    <row r="467" ht="21" customHeight="1" x14ac:dyDescent="0.3"/>
    <row r="468" ht="21" customHeight="1" x14ac:dyDescent="0.3"/>
    <row r="469" ht="21" customHeight="1" x14ac:dyDescent="0.3"/>
    <row r="470" ht="21" customHeight="1" x14ac:dyDescent="0.3"/>
    <row r="471" ht="21" customHeight="1" x14ac:dyDescent="0.3"/>
    <row r="472" ht="21" customHeight="1" x14ac:dyDescent="0.3"/>
    <row r="473" ht="21" customHeight="1" x14ac:dyDescent="0.3"/>
    <row r="474" ht="21" customHeight="1" x14ac:dyDescent="0.3"/>
    <row r="475" ht="21" customHeight="1" x14ac:dyDescent="0.3"/>
    <row r="476" ht="21" customHeight="1" x14ac:dyDescent="0.3"/>
    <row r="477" ht="21" customHeight="1" x14ac:dyDescent="0.3"/>
    <row r="478" ht="21" customHeight="1" x14ac:dyDescent="0.3"/>
    <row r="479" ht="21" customHeight="1" x14ac:dyDescent="0.3"/>
    <row r="480" ht="21" customHeight="1" x14ac:dyDescent="0.3"/>
    <row r="481" ht="21" customHeight="1" x14ac:dyDescent="0.3"/>
    <row r="482" ht="21" customHeight="1" x14ac:dyDescent="0.3"/>
    <row r="483" ht="21" customHeight="1" x14ac:dyDescent="0.3"/>
    <row r="484" ht="21" customHeight="1" x14ac:dyDescent="0.3"/>
    <row r="485" ht="21" customHeight="1" x14ac:dyDescent="0.3"/>
    <row r="486" ht="21" customHeight="1" x14ac:dyDescent="0.3"/>
    <row r="487" ht="21" customHeight="1" x14ac:dyDescent="0.3"/>
    <row r="488" ht="21" customHeight="1" x14ac:dyDescent="0.3"/>
    <row r="489" ht="21" customHeight="1" x14ac:dyDescent="0.3"/>
    <row r="490" ht="21" customHeight="1" x14ac:dyDescent="0.3"/>
    <row r="491" ht="21" customHeight="1" x14ac:dyDescent="0.3"/>
    <row r="492" ht="21" customHeight="1" x14ac:dyDescent="0.3"/>
    <row r="493" ht="21" customHeight="1" x14ac:dyDescent="0.3"/>
    <row r="494" ht="21" customHeight="1" x14ac:dyDescent="0.3"/>
    <row r="495" ht="21" customHeight="1" x14ac:dyDescent="0.3"/>
    <row r="496" ht="21" customHeight="1" x14ac:dyDescent="0.3"/>
    <row r="497" ht="21" customHeight="1" x14ac:dyDescent="0.3"/>
    <row r="498" ht="21" customHeight="1" x14ac:dyDescent="0.3"/>
    <row r="499" ht="21" customHeight="1" x14ac:dyDescent="0.3"/>
    <row r="500" ht="21" customHeight="1" x14ac:dyDescent="0.3"/>
    <row r="501" ht="21" customHeight="1" x14ac:dyDescent="0.3"/>
    <row r="502" ht="21" customHeight="1" x14ac:dyDescent="0.3"/>
    <row r="503" ht="21" customHeight="1" x14ac:dyDescent="0.3"/>
    <row r="504" ht="21" customHeight="1" x14ac:dyDescent="0.3"/>
    <row r="505" ht="21" customHeight="1" x14ac:dyDescent="0.3"/>
    <row r="506" ht="21" customHeight="1" x14ac:dyDescent="0.3"/>
    <row r="507" ht="21" customHeight="1" x14ac:dyDescent="0.3"/>
    <row r="508" ht="21" customHeight="1" x14ac:dyDescent="0.3"/>
    <row r="509" ht="21" customHeight="1" x14ac:dyDescent="0.3"/>
    <row r="510" ht="21" customHeight="1" x14ac:dyDescent="0.3"/>
    <row r="511" ht="21" customHeight="1" x14ac:dyDescent="0.3"/>
    <row r="512" ht="21" customHeight="1" x14ac:dyDescent="0.3"/>
    <row r="513" ht="21" customHeight="1" x14ac:dyDescent="0.3"/>
    <row r="514" ht="21" customHeight="1" x14ac:dyDescent="0.3"/>
    <row r="515" ht="21" customHeight="1" x14ac:dyDescent="0.3"/>
    <row r="516" ht="21" customHeight="1" x14ac:dyDescent="0.3"/>
    <row r="517" ht="21" customHeight="1" x14ac:dyDescent="0.3"/>
    <row r="518" ht="21" customHeight="1" x14ac:dyDescent="0.3"/>
    <row r="519" ht="21" customHeight="1" x14ac:dyDescent="0.3"/>
    <row r="520" ht="21" customHeight="1" x14ac:dyDescent="0.3"/>
    <row r="521" ht="21" customHeight="1" x14ac:dyDescent="0.3"/>
    <row r="522" ht="21" customHeight="1" x14ac:dyDescent="0.3"/>
    <row r="523" ht="21" customHeight="1" x14ac:dyDescent="0.3"/>
    <row r="524" ht="21" customHeight="1" x14ac:dyDescent="0.3"/>
    <row r="525" ht="21" customHeight="1" x14ac:dyDescent="0.3"/>
    <row r="526" ht="21" customHeight="1" x14ac:dyDescent="0.3"/>
    <row r="527" ht="21" customHeight="1" x14ac:dyDescent="0.3"/>
    <row r="528" ht="21" customHeight="1" x14ac:dyDescent="0.3"/>
    <row r="529" ht="21" customHeight="1" x14ac:dyDescent="0.3"/>
    <row r="530" ht="21" customHeight="1" x14ac:dyDescent="0.3"/>
    <row r="531" ht="21" customHeight="1" x14ac:dyDescent="0.3"/>
    <row r="532" ht="21" customHeight="1" x14ac:dyDescent="0.3"/>
    <row r="533" ht="21" customHeight="1" x14ac:dyDescent="0.3"/>
    <row r="534" ht="21" customHeight="1" x14ac:dyDescent="0.3"/>
    <row r="535" ht="21" customHeight="1" x14ac:dyDescent="0.3"/>
    <row r="536" ht="21" customHeight="1" x14ac:dyDescent="0.3"/>
    <row r="537" ht="21" customHeight="1" x14ac:dyDescent="0.3"/>
    <row r="538" ht="21" customHeight="1" x14ac:dyDescent="0.3"/>
    <row r="539" ht="21" customHeight="1" x14ac:dyDescent="0.3"/>
    <row r="540" ht="21" customHeight="1" x14ac:dyDescent="0.3"/>
    <row r="541" ht="21" customHeight="1" x14ac:dyDescent="0.3"/>
    <row r="542" ht="21" customHeight="1" x14ac:dyDescent="0.3"/>
    <row r="543" ht="21" customHeight="1" x14ac:dyDescent="0.3"/>
    <row r="544" ht="21" customHeight="1" x14ac:dyDescent="0.3"/>
    <row r="545" ht="21" customHeight="1" x14ac:dyDescent="0.3"/>
    <row r="546" ht="21" customHeight="1" x14ac:dyDescent="0.3"/>
    <row r="547" ht="21" customHeight="1" x14ac:dyDescent="0.3"/>
    <row r="548" ht="21" customHeight="1" x14ac:dyDescent="0.3"/>
    <row r="549" ht="21" customHeight="1" x14ac:dyDescent="0.3"/>
    <row r="550" ht="21" customHeight="1" x14ac:dyDescent="0.3"/>
    <row r="551" ht="21" customHeight="1" x14ac:dyDescent="0.3"/>
    <row r="552" ht="21" customHeight="1" x14ac:dyDescent="0.3"/>
    <row r="553" ht="21" customHeight="1" x14ac:dyDescent="0.3"/>
    <row r="554" ht="21" customHeight="1" x14ac:dyDescent="0.3"/>
    <row r="555" ht="21" customHeight="1" x14ac:dyDescent="0.3"/>
    <row r="556" ht="21" customHeight="1" x14ac:dyDescent="0.3"/>
    <row r="557" ht="21" customHeight="1" x14ac:dyDescent="0.3"/>
    <row r="558" ht="21" customHeight="1" x14ac:dyDescent="0.3"/>
    <row r="559" ht="21" customHeight="1" x14ac:dyDescent="0.3"/>
    <row r="560" ht="21" customHeight="1" x14ac:dyDescent="0.3"/>
    <row r="561" ht="21" customHeight="1" x14ac:dyDescent="0.3"/>
    <row r="562" ht="21" customHeight="1" x14ac:dyDescent="0.3"/>
    <row r="563" ht="21" customHeight="1" x14ac:dyDescent="0.3"/>
    <row r="564" ht="21" customHeight="1" x14ac:dyDescent="0.3"/>
    <row r="565" ht="21" customHeight="1" x14ac:dyDescent="0.3"/>
    <row r="566" ht="21" customHeight="1" x14ac:dyDescent="0.3"/>
    <row r="567" ht="21" customHeight="1" x14ac:dyDescent="0.3"/>
    <row r="568" ht="21" customHeight="1" x14ac:dyDescent="0.3"/>
    <row r="569" ht="21" customHeight="1" x14ac:dyDescent="0.3"/>
    <row r="570" ht="21" customHeight="1" x14ac:dyDescent="0.3"/>
    <row r="571" ht="21" customHeight="1" x14ac:dyDescent="0.3"/>
    <row r="572" ht="21" customHeight="1" x14ac:dyDescent="0.3"/>
    <row r="573" ht="21" customHeight="1" x14ac:dyDescent="0.3"/>
    <row r="574" ht="21" customHeight="1" x14ac:dyDescent="0.3"/>
    <row r="575" ht="21" customHeight="1" x14ac:dyDescent="0.3"/>
    <row r="576" ht="21" customHeight="1" x14ac:dyDescent="0.3"/>
    <row r="577" ht="21" customHeight="1" x14ac:dyDescent="0.3"/>
    <row r="578" ht="21" customHeight="1" x14ac:dyDescent="0.3"/>
    <row r="579" ht="21" customHeight="1" x14ac:dyDescent="0.3"/>
    <row r="580" ht="21" customHeight="1" x14ac:dyDescent="0.3"/>
    <row r="581" ht="21" customHeight="1" x14ac:dyDescent="0.3"/>
    <row r="582" ht="21" customHeight="1" x14ac:dyDescent="0.3"/>
    <row r="583" ht="21" customHeight="1" x14ac:dyDescent="0.3"/>
    <row r="584" ht="21" customHeight="1" x14ac:dyDescent="0.3"/>
    <row r="585" ht="21" customHeight="1" x14ac:dyDescent="0.3"/>
    <row r="586" ht="21" customHeight="1" x14ac:dyDescent="0.3"/>
    <row r="587" ht="21" customHeight="1" x14ac:dyDescent="0.3"/>
    <row r="588" ht="21" customHeight="1" x14ac:dyDescent="0.3"/>
    <row r="589" ht="21" customHeight="1" x14ac:dyDescent="0.3"/>
    <row r="590" ht="21" customHeight="1" x14ac:dyDescent="0.3"/>
    <row r="591" ht="21" customHeight="1" x14ac:dyDescent="0.3"/>
    <row r="592" ht="21" customHeight="1" x14ac:dyDescent="0.3"/>
    <row r="593" ht="21" customHeight="1" x14ac:dyDescent="0.3"/>
    <row r="594" ht="21" customHeight="1" x14ac:dyDescent="0.3"/>
    <row r="595" ht="21" customHeight="1" x14ac:dyDescent="0.3"/>
    <row r="596" ht="21" customHeight="1" x14ac:dyDescent="0.3"/>
    <row r="597" ht="21" customHeight="1" x14ac:dyDescent="0.3"/>
    <row r="598" ht="21" customHeight="1" x14ac:dyDescent="0.3"/>
    <row r="599" ht="21" customHeight="1" x14ac:dyDescent="0.3"/>
    <row r="600" ht="21" customHeight="1" x14ac:dyDescent="0.3"/>
    <row r="601" ht="21" customHeight="1" x14ac:dyDescent="0.3"/>
    <row r="602" ht="21" customHeight="1" x14ac:dyDescent="0.3"/>
    <row r="603" ht="21" customHeight="1" x14ac:dyDescent="0.3"/>
    <row r="604" ht="21" customHeight="1" x14ac:dyDescent="0.3"/>
    <row r="605" ht="21" customHeight="1" x14ac:dyDescent="0.3"/>
    <row r="606" ht="21" customHeight="1" x14ac:dyDescent="0.3"/>
    <row r="607" ht="21" customHeight="1" x14ac:dyDescent="0.3"/>
    <row r="608" ht="21" customHeight="1" x14ac:dyDescent="0.3"/>
    <row r="609" ht="21" customHeight="1" x14ac:dyDescent="0.3"/>
    <row r="610" ht="21" customHeight="1" x14ac:dyDescent="0.3"/>
    <row r="611" ht="21" customHeight="1" x14ac:dyDescent="0.3"/>
    <row r="612" ht="21" customHeight="1" x14ac:dyDescent="0.3"/>
    <row r="613" ht="21" customHeight="1" x14ac:dyDescent="0.3"/>
    <row r="614" ht="21" customHeight="1" x14ac:dyDescent="0.3"/>
    <row r="615" ht="21" customHeight="1" x14ac:dyDescent="0.3"/>
    <row r="616" ht="21" customHeight="1" x14ac:dyDescent="0.3"/>
    <row r="617" ht="21" customHeight="1" x14ac:dyDescent="0.3"/>
    <row r="618" ht="21" customHeight="1" x14ac:dyDescent="0.3"/>
    <row r="619" ht="21" customHeight="1" x14ac:dyDescent="0.3"/>
    <row r="620" ht="21" customHeight="1" x14ac:dyDescent="0.3"/>
    <row r="621" ht="21" customHeight="1" x14ac:dyDescent="0.3"/>
    <row r="622" ht="21" customHeight="1" x14ac:dyDescent="0.3"/>
    <row r="623" ht="21" customHeight="1" x14ac:dyDescent="0.3"/>
    <row r="624" ht="21" customHeight="1" x14ac:dyDescent="0.3"/>
    <row r="625" ht="21" customHeight="1" x14ac:dyDescent="0.3"/>
    <row r="626" ht="21" customHeight="1" x14ac:dyDescent="0.3"/>
    <row r="627" ht="21" customHeight="1" x14ac:dyDescent="0.3"/>
    <row r="628" ht="21" customHeight="1" x14ac:dyDescent="0.3"/>
    <row r="629" ht="21" customHeight="1" x14ac:dyDescent="0.3"/>
    <row r="630" ht="21" customHeight="1" x14ac:dyDescent="0.3"/>
    <row r="631" ht="21" customHeight="1" x14ac:dyDescent="0.3"/>
    <row r="632" ht="21" customHeight="1" x14ac:dyDescent="0.3"/>
    <row r="633" ht="21" customHeight="1" x14ac:dyDescent="0.3"/>
    <row r="634" ht="21" customHeight="1" x14ac:dyDescent="0.3"/>
    <row r="635" ht="21" customHeight="1" x14ac:dyDescent="0.3"/>
    <row r="636" ht="21" customHeight="1" x14ac:dyDescent="0.3"/>
    <row r="637" ht="21" customHeight="1" x14ac:dyDescent="0.3"/>
    <row r="638" ht="21" customHeight="1" x14ac:dyDescent="0.3"/>
    <row r="639" ht="21" customHeight="1" x14ac:dyDescent="0.3"/>
    <row r="640" ht="21" customHeight="1" x14ac:dyDescent="0.3"/>
    <row r="641" ht="21" customHeight="1" x14ac:dyDescent="0.3"/>
    <row r="642" ht="21" customHeight="1" x14ac:dyDescent="0.3"/>
    <row r="643" ht="21" customHeight="1" x14ac:dyDescent="0.3"/>
    <row r="644" ht="21" customHeight="1" x14ac:dyDescent="0.3"/>
    <row r="645" ht="21" customHeight="1" x14ac:dyDescent="0.3"/>
    <row r="646" ht="21" customHeight="1" x14ac:dyDescent="0.3"/>
    <row r="647" ht="21" customHeight="1" x14ac:dyDescent="0.3"/>
    <row r="648" ht="21" customHeight="1" x14ac:dyDescent="0.3"/>
    <row r="649" ht="21" customHeight="1" x14ac:dyDescent="0.3"/>
    <row r="650" ht="21" customHeight="1" x14ac:dyDescent="0.3"/>
    <row r="651" ht="21" customHeight="1" x14ac:dyDescent="0.3"/>
    <row r="652" ht="21" customHeight="1" x14ac:dyDescent="0.3"/>
    <row r="653" ht="21" customHeight="1" x14ac:dyDescent="0.3"/>
    <row r="654" ht="21" customHeight="1" x14ac:dyDescent="0.3"/>
    <row r="655" ht="21" customHeight="1" x14ac:dyDescent="0.3"/>
    <row r="656" ht="21" customHeight="1" x14ac:dyDescent="0.3"/>
    <row r="657" ht="21" customHeight="1" x14ac:dyDescent="0.3"/>
    <row r="658" ht="21" customHeight="1" x14ac:dyDescent="0.3"/>
    <row r="659" ht="21" customHeight="1" x14ac:dyDescent="0.3"/>
    <row r="660" ht="21" customHeight="1" x14ac:dyDescent="0.3"/>
    <row r="661" ht="21" customHeight="1" x14ac:dyDescent="0.3"/>
    <row r="662" ht="21" customHeight="1" x14ac:dyDescent="0.3"/>
    <row r="663" ht="21" customHeight="1" x14ac:dyDescent="0.3"/>
    <row r="664" ht="21" customHeight="1" x14ac:dyDescent="0.3"/>
    <row r="665" ht="21" customHeight="1" x14ac:dyDescent="0.3"/>
    <row r="666" ht="21" customHeight="1" x14ac:dyDescent="0.3"/>
    <row r="667" ht="21" customHeight="1" x14ac:dyDescent="0.3"/>
    <row r="668" ht="21" customHeight="1" x14ac:dyDescent="0.3"/>
    <row r="669" ht="21" customHeight="1" x14ac:dyDescent="0.3"/>
    <row r="670" ht="21" customHeight="1" x14ac:dyDescent="0.3"/>
    <row r="671" ht="21" customHeight="1" x14ac:dyDescent="0.3"/>
    <row r="672" ht="21" customHeight="1" x14ac:dyDescent="0.3"/>
    <row r="673" ht="21" customHeight="1" x14ac:dyDescent="0.3"/>
    <row r="674" ht="21" customHeight="1" x14ac:dyDescent="0.3"/>
    <row r="675" ht="21" customHeight="1" x14ac:dyDescent="0.3"/>
    <row r="676" ht="21" customHeight="1" x14ac:dyDescent="0.3"/>
    <row r="677" ht="21" customHeight="1" x14ac:dyDescent="0.3"/>
    <row r="678" ht="21" customHeight="1" x14ac:dyDescent="0.3"/>
    <row r="679" ht="21" customHeight="1" x14ac:dyDescent="0.3"/>
    <row r="680" ht="21" customHeight="1" x14ac:dyDescent="0.3"/>
    <row r="681" ht="21" customHeight="1" x14ac:dyDescent="0.3"/>
    <row r="682" ht="21" customHeight="1" x14ac:dyDescent="0.3"/>
    <row r="683" ht="21" customHeight="1" x14ac:dyDescent="0.3"/>
    <row r="684" ht="21" customHeight="1" x14ac:dyDescent="0.3"/>
    <row r="685" ht="21" customHeight="1" x14ac:dyDescent="0.3"/>
    <row r="686" ht="21" customHeight="1" x14ac:dyDescent="0.3"/>
    <row r="687" ht="21" customHeight="1" x14ac:dyDescent="0.3"/>
    <row r="688" ht="21" customHeight="1" x14ac:dyDescent="0.3"/>
    <row r="689" ht="21" customHeight="1" x14ac:dyDescent="0.3"/>
    <row r="690" ht="21" customHeight="1" x14ac:dyDescent="0.3"/>
    <row r="691" ht="21" customHeight="1" x14ac:dyDescent="0.3"/>
    <row r="692" ht="21" customHeight="1" x14ac:dyDescent="0.3"/>
    <row r="693" ht="21" customHeight="1" x14ac:dyDescent="0.3"/>
    <row r="694" ht="21" customHeight="1" x14ac:dyDescent="0.3"/>
    <row r="695" ht="21" customHeight="1" x14ac:dyDescent="0.3"/>
    <row r="696" ht="21" customHeight="1" x14ac:dyDescent="0.3"/>
    <row r="697" ht="21" customHeight="1" x14ac:dyDescent="0.3"/>
    <row r="698" ht="21" customHeight="1" x14ac:dyDescent="0.3"/>
    <row r="699" ht="21" customHeight="1" x14ac:dyDescent="0.3"/>
    <row r="700" ht="21" customHeight="1" x14ac:dyDescent="0.3"/>
    <row r="701" ht="21" customHeight="1" x14ac:dyDescent="0.3"/>
    <row r="702" ht="21" customHeight="1" x14ac:dyDescent="0.3"/>
    <row r="703" ht="21" customHeight="1" x14ac:dyDescent="0.3"/>
    <row r="704" ht="21" customHeight="1" x14ac:dyDescent="0.3"/>
    <row r="705" ht="21" customHeight="1" x14ac:dyDescent="0.3"/>
    <row r="706" ht="21" customHeight="1" x14ac:dyDescent="0.3"/>
    <row r="707" ht="21" customHeight="1" x14ac:dyDescent="0.3"/>
    <row r="708" ht="21" customHeight="1" x14ac:dyDescent="0.3"/>
    <row r="709" ht="21" customHeight="1" x14ac:dyDescent="0.3"/>
    <row r="710" ht="21" customHeight="1" x14ac:dyDescent="0.3"/>
    <row r="711" ht="21" customHeight="1" x14ac:dyDescent="0.3"/>
    <row r="712" ht="21" customHeight="1" x14ac:dyDescent="0.3"/>
    <row r="713" ht="21" customHeight="1" x14ac:dyDescent="0.3"/>
    <row r="714" ht="21" customHeight="1" x14ac:dyDescent="0.3"/>
    <row r="715" ht="21" customHeight="1" x14ac:dyDescent="0.3"/>
    <row r="716" ht="21" customHeight="1" x14ac:dyDescent="0.3"/>
    <row r="717" ht="21" customHeight="1" x14ac:dyDescent="0.3"/>
    <row r="718" ht="21" customHeight="1" x14ac:dyDescent="0.3"/>
    <row r="719" ht="21" customHeight="1" x14ac:dyDescent="0.3"/>
    <row r="720" ht="21" customHeight="1" x14ac:dyDescent="0.3"/>
    <row r="721" ht="21" customHeight="1" x14ac:dyDescent="0.3"/>
    <row r="722" ht="21" customHeight="1" x14ac:dyDescent="0.3"/>
    <row r="723" ht="21" customHeight="1" x14ac:dyDescent="0.3"/>
    <row r="724" ht="21" customHeight="1" x14ac:dyDescent="0.3"/>
    <row r="725" ht="21" customHeight="1" x14ac:dyDescent="0.3"/>
    <row r="726" ht="21" customHeight="1" x14ac:dyDescent="0.3"/>
    <row r="727" ht="21" customHeight="1" x14ac:dyDescent="0.3"/>
    <row r="728" ht="21" customHeight="1" x14ac:dyDescent="0.3"/>
    <row r="729" ht="21" customHeight="1" x14ac:dyDescent="0.3"/>
    <row r="730" ht="21" customHeight="1" x14ac:dyDescent="0.3"/>
    <row r="731" ht="21" customHeight="1" x14ac:dyDescent="0.3"/>
    <row r="732" ht="21" customHeight="1" x14ac:dyDescent="0.3"/>
    <row r="733" ht="21" customHeight="1" x14ac:dyDescent="0.3"/>
    <row r="734" ht="21" customHeight="1" x14ac:dyDescent="0.3"/>
    <row r="735" ht="21" customHeight="1" x14ac:dyDescent="0.3"/>
    <row r="736" ht="21" customHeight="1" x14ac:dyDescent="0.3"/>
    <row r="737" ht="21" customHeight="1" x14ac:dyDescent="0.3"/>
    <row r="738" ht="21" customHeight="1" x14ac:dyDescent="0.3"/>
    <row r="739" ht="21" customHeight="1" x14ac:dyDescent="0.3"/>
    <row r="740" ht="21" customHeight="1" x14ac:dyDescent="0.3"/>
    <row r="741" ht="21" customHeight="1" x14ac:dyDescent="0.3"/>
    <row r="742" ht="21" customHeight="1" x14ac:dyDescent="0.3"/>
    <row r="743" ht="21" customHeight="1" x14ac:dyDescent="0.3"/>
    <row r="744" ht="21" customHeight="1" x14ac:dyDescent="0.3"/>
    <row r="745" ht="21" customHeight="1" x14ac:dyDescent="0.3"/>
    <row r="746" ht="21" customHeight="1" x14ac:dyDescent="0.3"/>
    <row r="747" ht="21" customHeight="1" x14ac:dyDescent="0.3"/>
    <row r="748" ht="21" customHeight="1" x14ac:dyDescent="0.3"/>
    <row r="749" ht="21" customHeight="1" x14ac:dyDescent="0.3"/>
    <row r="750" ht="21" customHeight="1" x14ac:dyDescent="0.3"/>
    <row r="751" ht="21" customHeight="1" x14ac:dyDescent="0.3"/>
    <row r="752" ht="21" customHeight="1" x14ac:dyDescent="0.3"/>
    <row r="753" ht="21" customHeight="1" x14ac:dyDescent="0.3"/>
    <row r="754" ht="21" customHeight="1" x14ac:dyDescent="0.3"/>
    <row r="755" ht="21" customHeight="1" x14ac:dyDescent="0.3"/>
    <row r="756" ht="21" customHeight="1" x14ac:dyDescent="0.3"/>
    <row r="757" ht="21" customHeight="1" x14ac:dyDescent="0.3"/>
    <row r="758" ht="21" customHeight="1" x14ac:dyDescent="0.3"/>
    <row r="759" ht="21" customHeight="1" x14ac:dyDescent="0.3"/>
    <row r="760" ht="21" customHeight="1" x14ac:dyDescent="0.3"/>
    <row r="761" ht="21" customHeight="1" x14ac:dyDescent="0.3"/>
    <row r="762" ht="21" customHeight="1" x14ac:dyDescent="0.3"/>
    <row r="763" ht="21" customHeight="1" x14ac:dyDescent="0.3"/>
    <row r="764" ht="21" customHeight="1" x14ac:dyDescent="0.3"/>
    <row r="765" ht="21" customHeight="1" x14ac:dyDescent="0.3"/>
    <row r="766" ht="21" customHeight="1" x14ac:dyDescent="0.3"/>
    <row r="767" ht="21" customHeight="1" x14ac:dyDescent="0.3"/>
    <row r="768" ht="21" customHeight="1" x14ac:dyDescent="0.3"/>
    <row r="769" ht="21" customHeight="1" x14ac:dyDescent="0.3"/>
    <row r="770" ht="21" customHeight="1" x14ac:dyDescent="0.3"/>
    <row r="771" ht="21" customHeight="1" x14ac:dyDescent="0.3"/>
    <row r="772" ht="21" customHeight="1" x14ac:dyDescent="0.3"/>
    <row r="773" ht="21" customHeight="1" x14ac:dyDescent="0.3"/>
    <row r="774" ht="21" customHeight="1" x14ac:dyDescent="0.3"/>
    <row r="775" ht="21" customHeight="1" x14ac:dyDescent="0.3"/>
    <row r="776" ht="21" customHeight="1" x14ac:dyDescent="0.3"/>
    <row r="777" ht="21" customHeight="1" x14ac:dyDescent="0.3"/>
    <row r="778" ht="21" customHeight="1" x14ac:dyDescent="0.3"/>
    <row r="779" ht="21" customHeight="1" x14ac:dyDescent="0.3"/>
    <row r="780" ht="21" customHeight="1" x14ac:dyDescent="0.3"/>
    <row r="781" ht="21" customHeight="1" x14ac:dyDescent="0.3"/>
    <row r="782" ht="21" customHeight="1" x14ac:dyDescent="0.3"/>
    <row r="783" ht="21" customHeight="1" x14ac:dyDescent="0.3"/>
    <row r="784" ht="21" customHeight="1" x14ac:dyDescent="0.3"/>
    <row r="785" ht="21" customHeight="1" x14ac:dyDescent="0.3"/>
    <row r="786" ht="21" customHeight="1" x14ac:dyDescent="0.3"/>
    <row r="787" ht="21" customHeight="1" x14ac:dyDescent="0.3"/>
    <row r="788" ht="21" customHeight="1" x14ac:dyDescent="0.3"/>
    <row r="789" ht="21" customHeight="1" x14ac:dyDescent="0.3"/>
    <row r="790" ht="21" customHeight="1" x14ac:dyDescent="0.3"/>
    <row r="791" ht="21" customHeight="1" x14ac:dyDescent="0.3"/>
    <row r="792" ht="21" customHeight="1" x14ac:dyDescent="0.3"/>
    <row r="793" ht="21" customHeight="1" x14ac:dyDescent="0.3"/>
    <row r="794" ht="21" customHeight="1" x14ac:dyDescent="0.3"/>
    <row r="795" ht="21" customHeight="1" x14ac:dyDescent="0.3"/>
    <row r="796" ht="21" customHeight="1" x14ac:dyDescent="0.3"/>
    <row r="797" ht="21" customHeight="1" x14ac:dyDescent="0.3"/>
    <row r="798" ht="21" customHeight="1" x14ac:dyDescent="0.3"/>
    <row r="799" ht="21" customHeight="1" x14ac:dyDescent="0.3"/>
    <row r="800" ht="21" customHeight="1" x14ac:dyDescent="0.3"/>
    <row r="801" ht="21" customHeight="1" x14ac:dyDescent="0.3"/>
    <row r="802" ht="21" customHeight="1" x14ac:dyDescent="0.3"/>
    <row r="803" ht="21" customHeight="1" x14ac:dyDescent="0.3"/>
    <row r="804" ht="21" customHeight="1" x14ac:dyDescent="0.3"/>
    <row r="805" ht="21" customHeight="1" x14ac:dyDescent="0.3"/>
    <row r="806" ht="21" customHeight="1" x14ac:dyDescent="0.3"/>
    <row r="807" ht="21" customHeight="1" x14ac:dyDescent="0.3"/>
    <row r="808" ht="21" customHeight="1" x14ac:dyDescent="0.3"/>
    <row r="809" ht="21" customHeight="1" x14ac:dyDescent="0.3"/>
    <row r="810" ht="21" customHeight="1" x14ac:dyDescent="0.3"/>
    <row r="811" ht="21" customHeight="1" x14ac:dyDescent="0.3"/>
    <row r="812" ht="21" customHeight="1" x14ac:dyDescent="0.3"/>
    <row r="813" ht="21" customHeight="1" x14ac:dyDescent="0.3"/>
    <row r="814" ht="21" customHeight="1" x14ac:dyDescent="0.3"/>
    <row r="815" ht="21" customHeight="1" x14ac:dyDescent="0.3"/>
    <row r="816" ht="21" customHeight="1" x14ac:dyDescent="0.3"/>
    <row r="817" ht="21" customHeight="1" x14ac:dyDescent="0.3"/>
    <row r="818" ht="21" customHeight="1" x14ac:dyDescent="0.3"/>
    <row r="819" ht="21" customHeight="1" x14ac:dyDescent="0.3"/>
    <row r="820" ht="21" customHeight="1" x14ac:dyDescent="0.3"/>
    <row r="821" ht="21" customHeight="1" x14ac:dyDescent="0.3"/>
    <row r="822" ht="21" customHeight="1" x14ac:dyDescent="0.3"/>
    <row r="823" ht="21" customHeight="1" x14ac:dyDescent="0.3"/>
    <row r="824" ht="21" customHeight="1" x14ac:dyDescent="0.3"/>
    <row r="825" ht="21" customHeight="1" x14ac:dyDescent="0.3"/>
    <row r="826" ht="21" customHeight="1" x14ac:dyDescent="0.3"/>
    <row r="827" ht="21" customHeight="1" x14ac:dyDescent="0.3"/>
    <row r="828" ht="21" customHeight="1" x14ac:dyDescent="0.3"/>
    <row r="829" ht="21" customHeight="1" x14ac:dyDescent="0.3"/>
    <row r="830" ht="21" customHeight="1" x14ac:dyDescent="0.3"/>
    <row r="831" ht="21" customHeight="1" x14ac:dyDescent="0.3"/>
    <row r="832" ht="21" customHeight="1" x14ac:dyDescent="0.3"/>
    <row r="833" ht="21" customHeight="1" x14ac:dyDescent="0.3"/>
    <row r="834" ht="21" customHeight="1" x14ac:dyDescent="0.3"/>
    <row r="835" ht="21" customHeight="1" x14ac:dyDescent="0.3"/>
    <row r="836" ht="21" customHeight="1" x14ac:dyDescent="0.3"/>
    <row r="837" ht="21" customHeight="1" x14ac:dyDescent="0.3"/>
    <row r="838" ht="21" customHeight="1" x14ac:dyDescent="0.3"/>
    <row r="839" ht="21" customHeight="1" x14ac:dyDescent="0.3"/>
    <row r="840" ht="21" customHeight="1" x14ac:dyDescent="0.3"/>
    <row r="841" ht="21" customHeight="1" x14ac:dyDescent="0.3"/>
    <row r="842" ht="21" customHeight="1" x14ac:dyDescent="0.3"/>
    <row r="843" ht="21" customHeight="1" x14ac:dyDescent="0.3"/>
    <row r="844" ht="21" customHeight="1" x14ac:dyDescent="0.3"/>
    <row r="845" ht="21" customHeight="1" x14ac:dyDescent="0.3"/>
    <row r="846" ht="21" customHeight="1" x14ac:dyDescent="0.3"/>
    <row r="847" ht="21" customHeight="1" x14ac:dyDescent="0.3"/>
    <row r="848" ht="21" customHeight="1" x14ac:dyDescent="0.3"/>
    <row r="849" ht="21" customHeight="1" x14ac:dyDescent="0.3"/>
    <row r="850" ht="21" customHeight="1" x14ac:dyDescent="0.3"/>
    <row r="851" ht="21" customHeight="1" x14ac:dyDescent="0.3"/>
    <row r="852" ht="21" customHeight="1" x14ac:dyDescent="0.3"/>
    <row r="853" ht="21" customHeight="1" x14ac:dyDescent="0.3"/>
    <row r="854" ht="21" customHeight="1" x14ac:dyDescent="0.3"/>
    <row r="855" ht="21" customHeight="1" x14ac:dyDescent="0.3"/>
    <row r="856" ht="21" customHeight="1" x14ac:dyDescent="0.3"/>
    <row r="857" ht="21" customHeight="1" x14ac:dyDescent="0.3"/>
    <row r="858" ht="21" customHeight="1" x14ac:dyDescent="0.3"/>
    <row r="859" ht="21" customHeight="1" x14ac:dyDescent="0.3"/>
    <row r="860" ht="21" customHeight="1" x14ac:dyDescent="0.3"/>
    <row r="861" ht="21" customHeight="1" x14ac:dyDescent="0.3"/>
    <row r="862" ht="21" customHeight="1" x14ac:dyDescent="0.3"/>
    <row r="863" ht="21" customHeight="1" x14ac:dyDescent="0.3"/>
    <row r="864" ht="21" customHeight="1" x14ac:dyDescent="0.3"/>
    <row r="865" ht="21" customHeight="1" x14ac:dyDescent="0.3"/>
    <row r="866" ht="21" customHeight="1" x14ac:dyDescent="0.3"/>
    <row r="867" ht="21" customHeight="1" x14ac:dyDescent="0.3"/>
    <row r="868" ht="21" customHeight="1" x14ac:dyDescent="0.3"/>
    <row r="869" ht="21" customHeight="1" x14ac:dyDescent="0.3"/>
    <row r="870" ht="21" customHeight="1" x14ac:dyDescent="0.3"/>
    <row r="871" ht="21" customHeight="1" x14ac:dyDescent="0.3"/>
    <row r="872" ht="21" customHeight="1" x14ac:dyDescent="0.3"/>
    <row r="873" ht="21" customHeight="1" x14ac:dyDescent="0.3"/>
    <row r="874" ht="21" customHeight="1" x14ac:dyDescent="0.3"/>
    <row r="875" ht="21" customHeight="1" x14ac:dyDescent="0.3"/>
    <row r="876" ht="21" customHeight="1" x14ac:dyDescent="0.3"/>
    <row r="877" ht="21" customHeight="1" x14ac:dyDescent="0.3"/>
    <row r="878" ht="21" customHeight="1" x14ac:dyDescent="0.3"/>
    <row r="879" ht="21" customHeight="1" x14ac:dyDescent="0.3"/>
    <row r="880" ht="21" customHeight="1" x14ac:dyDescent="0.3"/>
    <row r="881" ht="21" customHeight="1" x14ac:dyDescent="0.3"/>
    <row r="882" ht="21" customHeight="1" x14ac:dyDescent="0.3"/>
    <row r="883" ht="21" customHeight="1" x14ac:dyDescent="0.3"/>
    <row r="884" ht="21" customHeight="1" x14ac:dyDescent="0.3"/>
    <row r="885" ht="21" customHeight="1" x14ac:dyDescent="0.3"/>
    <row r="886" ht="21" customHeight="1" x14ac:dyDescent="0.3"/>
    <row r="887" ht="21" customHeight="1" x14ac:dyDescent="0.3"/>
    <row r="888" ht="21" customHeight="1" x14ac:dyDescent="0.3"/>
    <row r="889" ht="21" customHeight="1" x14ac:dyDescent="0.3"/>
    <row r="890" ht="21" customHeight="1" x14ac:dyDescent="0.3"/>
    <row r="891" ht="21" customHeight="1" x14ac:dyDescent="0.3"/>
    <row r="892" ht="21" customHeight="1" x14ac:dyDescent="0.3"/>
    <row r="893" ht="21" customHeight="1" x14ac:dyDescent="0.3"/>
    <row r="894" ht="21" customHeight="1" x14ac:dyDescent="0.3"/>
    <row r="895" ht="21" customHeight="1" x14ac:dyDescent="0.3"/>
    <row r="896" ht="21" customHeight="1" x14ac:dyDescent="0.3"/>
    <row r="897" ht="21" customHeight="1" x14ac:dyDescent="0.3"/>
    <row r="898" ht="21" customHeight="1" x14ac:dyDescent="0.3"/>
    <row r="899" ht="21" customHeight="1" x14ac:dyDescent="0.3"/>
    <row r="900" ht="21" customHeight="1" x14ac:dyDescent="0.3"/>
    <row r="901" ht="21" customHeight="1" x14ac:dyDescent="0.3"/>
    <row r="902" ht="21" customHeight="1" x14ac:dyDescent="0.3"/>
    <row r="903" ht="21" customHeight="1" x14ac:dyDescent="0.3"/>
    <row r="904" ht="21" customHeight="1" x14ac:dyDescent="0.3"/>
    <row r="905" ht="21" customHeight="1" x14ac:dyDescent="0.3"/>
    <row r="906" ht="21" customHeight="1" x14ac:dyDescent="0.3"/>
    <row r="907" ht="21" customHeight="1" x14ac:dyDescent="0.3"/>
    <row r="908" ht="21" customHeight="1" x14ac:dyDescent="0.3"/>
    <row r="909" ht="21" customHeight="1" x14ac:dyDescent="0.3"/>
    <row r="910" ht="21" customHeight="1" x14ac:dyDescent="0.3"/>
    <row r="911" ht="21" customHeight="1" x14ac:dyDescent="0.3"/>
    <row r="912" ht="21" customHeight="1" x14ac:dyDescent="0.3"/>
    <row r="913" ht="21" customHeight="1" x14ac:dyDescent="0.3"/>
    <row r="914" ht="21" customHeight="1" x14ac:dyDescent="0.3"/>
    <row r="915" ht="21" customHeight="1" x14ac:dyDescent="0.3"/>
    <row r="916" ht="21" customHeight="1" x14ac:dyDescent="0.3"/>
    <row r="917" ht="21" customHeight="1" x14ac:dyDescent="0.3"/>
    <row r="918" ht="21" customHeight="1" x14ac:dyDescent="0.3"/>
    <row r="919" ht="21" customHeight="1" x14ac:dyDescent="0.3"/>
    <row r="920" ht="21" customHeight="1" x14ac:dyDescent="0.3"/>
    <row r="921" ht="21" customHeight="1" x14ac:dyDescent="0.3"/>
    <row r="922" ht="21" customHeight="1" x14ac:dyDescent="0.3"/>
    <row r="923" ht="21" customHeight="1" x14ac:dyDescent="0.3"/>
    <row r="924" ht="21" customHeight="1" x14ac:dyDescent="0.3"/>
    <row r="925" ht="21" customHeight="1" x14ac:dyDescent="0.3"/>
    <row r="926" ht="21" customHeight="1" x14ac:dyDescent="0.3"/>
    <row r="927" ht="21" customHeight="1" x14ac:dyDescent="0.3"/>
    <row r="928" ht="21" customHeight="1" x14ac:dyDescent="0.3"/>
    <row r="929" ht="21" customHeight="1" x14ac:dyDescent="0.3"/>
    <row r="930" ht="21" customHeight="1" x14ac:dyDescent="0.3"/>
    <row r="931" ht="21" customHeight="1" x14ac:dyDescent="0.3"/>
    <row r="932" ht="21" customHeight="1" x14ac:dyDescent="0.3"/>
    <row r="933" ht="21" customHeight="1" x14ac:dyDescent="0.3"/>
    <row r="934" ht="21" customHeight="1" x14ac:dyDescent="0.3"/>
    <row r="935" ht="21" customHeight="1" x14ac:dyDescent="0.3"/>
    <row r="936" ht="21" customHeight="1" x14ac:dyDescent="0.3"/>
    <row r="937" ht="21" customHeight="1" x14ac:dyDescent="0.3"/>
    <row r="938" ht="21" customHeight="1" x14ac:dyDescent="0.3"/>
    <row r="939" ht="21" customHeight="1" x14ac:dyDescent="0.3"/>
    <row r="940" ht="21" customHeight="1" x14ac:dyDescent="0.3"/>
    <row r="941" ht="21" customHeight="1" x14ac:dyDescent="0.3"/>
    <row r="942" ht="21" customHeight="1" x14ac:dyDescent="0.3"/>
    <row r="943" ht="21" customHeight="1" x14ac:dyDescent="0.3"/>
    <row r="944" ht="21" customHeight="1" x14ac:dyDescent="0.3"/>
    <row r="945" ht="21" customHeight="1" x14ac:dyDescent="0.3"/>
    <row r="946" ht="21" customHeight="1" x14ac:dyDescent="0.3"/>
    <row r="947" ht="21" customHeight="1" x14ac:dyDescent="0.3"/>
    <row r="948" ht="21" customHeight="1" x14ac:dyDescent="0.3"/>
    <row r="949" ht="21" customHeight="1" x14ac:dyDescent="0.3"/>
    <row r="950" ht="21" customHeight="1" x14ac:dyDescent="0.3"/>
    <row r="951" ht="21" customHeight="1" x14ac:dyDescent="0.3"/>
    <row r="952" ht="21" customHeight="1" x14ac:dyDescent="0.3"/>
    <row r="953" ht="21" customHeight="1" x14ac:dyDescent="0.3"/>
    <row r="954" ht="21" customHeight="1" x14ac:dyDescent="0.3"/>
    <row r="955" ht="21" customHeight="1" x14ac:dyDescent="0.3"/>
    <row r="956" ht="21" customHeight="1" x14ac:dyDescent="0.3"/>
    <row r="957" ht="21" customHeight="1" x14ac:dyDescent="0.3"/>
    <row r="958" ht="21" customHeight="1" x14ac:dyDescent="0.3"/>
    <row r="959" ht="21" customHeight="1" x14ac:dyDescent="0.3"/>
    <row r="960" ht="21" customHeight="1" x14ac:dyDescent="0.3"/>
    <row r="961" ht="21" customHeight="1" x14ac:dyDescent="0.3"/>
    <row r="962" ht="21" customHeight="1" x14ac:dyDescent="0.3"/>
    <row r="963" ht="21" customHeight="1" x14ac:dyDescent="0.3"/>
    <row r="964" ht="21" customHeight="1" x14ac:dyDescent="0.3"/>
    <row r="965" ht="21" customHeight="1" x14ac:dyDescent="0.3"/>
    <row r="966" ht="21" customHeight="1" x14ac:dyDescent="0.3"/>
    <row r="967" ht="21" customHeight="1" x14ac:dyDescent="0.3"/>
    <row r="968" ht="21" customHeight="1" x14ac:dyDescent="0.3"/>
    <row r="969" ht="21" customHeight="1" x14ac:dyDescent="0.3"/>
    <row r="970" ht="21" customHeight="1" x14ac:dyDescent="0.3"/>
    <row r="971" ht="21" customHeight="1" x14ac:dyDescent="0.3"/>
    <row r="972" ht="21" customHeight="1" x14ac:dyDescent="0.3"/>
    <row r="973" ht="21" customHeight="1" x14ac:dyDescent="0.3"/>
    <row r="974" ht="21" customHeight="1" x14ac:dyDescent="0.3"/>
    <row r="975" ht="21" customHeight="1" x14ac:dyDescent="0.3"/>
    <row r="976" ht="21" customHeight="1" x14ac:dyDescent="0.3"/>
    <row r="977" ht="21" customHeight="1" x14ac:dyDescent="0.3"/>
    <row r="978" ht="21" customHeight="1" x14ac:dyDescent="0.3"/>
    <row r="979" ht="21" customHeight="1" x14ac:dyDescent="0.3"/>
    <row r="980" ht="21" customHeight="1" x14ac:dyDescent="0.3"/>
    <row r="981" ht="21" customHeight="1" x14ac:dyDescent="0.3"/>
    <row r="982" ht="21" customHeight="1" x14ac:dyDescent="0.3"/>
    <row r="983" ht="21" customHeight="1" x14ac:dyDescent="0.3"/>
    <row r="984" ht="21" customHeight="1" x14ac:dyDescent="0.3"/>
    <row r="985" ht="21" customHeight="1" x14ac:dyDescent="0.3"/>
    <row r="986" ht="21" customHeight="1" x14ac:dyDescent="0.3"/>
    <row r="987" ht="21" customHeight="1" x14ac:dyDescent="0.3"/>
    <row r="988" ht="21" customHeight="1" x14ac:dyDescent="0.3"/>
    <row r="989" ht="21" customHeight="1" x14ac:dyDescent="0.3"/>
    <row r="990" ht="21" customHeight="1" x14ac:dyDescent="0.3"/>
    <row r="991" ht="21" customHeight="1" x14ac:dyDescent="0.3"/>
    <row r="992" ht="21" customHeight="1" x14ac:dyDescent="0.3"/>
    <row r="993" ht="21" customHeight="1" x14ac:dyDescent="0.3"/>
    <row r="994" ht="21" customHeight="1" x14ac:dyDescent="0.3"/>
    <row r="995" ht="21" customHeight="1" x14ac:dyDescent="0.3"/>
    <row r="996" ht="21" customHeight="1" x14ac:dyDescent="0.3"/>
    <row r="997" ht="21" customHeight="1" x14ac:dyDescent="0.3"/>
    <row r="998" ht="21" customHeight="1" x14ac:dyDescent="0.3"/>
    <row r="999" ht="21" customHeight="1" x14ac:dyDescent="0.3"/>
    <row r="1000" ht="21" customHeight="1" x14ac:dyDescent="0.3"/>
    <row r="1001" ht="21" customHeight="1" x14ac:dyDescent="0.3"/>
    <row r="1002" ht="21" customHeight="1" x14ac:dyDescent="0.3"/>
    <row r="1003" ht="21" customHeight="1" x14ac:dyDescent="0.3"/>
    <row r="1004" ht="21" customHeight="1" x14ac:dyDescent="0.3"/>
    <row r="1005" ht="21" customHeight="1" x14ac:dyDescent="0.3"/>
    <row r="1006" ht="21" customHeight="1" x14ac:dyDescent="0.3"/>
    <row r="1007" ht="21" customHeight="1" x14ac:dyDescent="0.3"/>
    <row r="1008" ht="21" customHeight="1" x14ac:dyDescent="0.3"/>
    <row r="1009" ht="21" customHeight="1" x14ac:dyDescent="0.3"/>
    <row r="1010" ht="21" customHeight="1" x14ac:dyDescent="0.3"/>
    <row r="1011" ht="21" customHeight="1" x14ac:dyDescent="0.3"/>
    <row r="1012" ht="21" customHeight="1" x14ac:dyDescent="0.3"/>
    <row r="1013" ht="21" customHeight="1" x14ac:dyDescent="0.3"/>
    <row r="1014" ht="21" customHeight="1" x14ac:dyDescent="0.3"/>
    <row r="1015" ht="21" customHeight="1" x14ac:dyDescent="0.3"/>
    <row r="1016" ht="21" customHeight="1" x14ac:dyDescent="0.3"/>
    <row r="1017" ht="21" customHeight="1" x14ac:dyDescent="0.3"/>
    <row r="1018" ht="21" customHeight="1" x14ac:dyDescent="0.3"/>
    <row r="1019" ht="21" customHeight="1" x14ac:dyDescent="0.3"/>
    <row r="1020" ht="21" customHeight="1" x14ac:dyDescent="0.3"/>
    <row r="1021" ht="21" customHeight="1" x14ac:dyDescent="0.3"/>
    <row r="1022" ht="21" customHeight="1" x14ac:dyDescent="0.3"/>
    <row r="1023" ht="21" customHeight="1" x14ac:dyDescent="0.3"/>
    <row r="1024" ht="21" customHeight="1" x14ac:dyDescent="0.3"/>
    <row r="1025" ht="21" customHeight="1" x14ac:dyDescent="0.3"/>
    <row r="1026" ht="21" customHeight="1" x14ac:dyDescent="0.3"/>
    <row r="1027" ht="21" customHeight="1" x14ac:dyDescent="0.3"/>
    <row r="1028" ht="21" customHeight="1" x14ac:dyDescent="0.3"/>
    <row r="1029" ht="21" customHeight="1" x14ac:dyDescent="0.3"/>
    <row r="1030" ht="21" customHeight="1" x14ac:dyDescent="0.3"/>
    <row r="1031" ht="21" customHeight="1" x14ac:dyDescent="0.3"/>
    <row r="1032" ht="21" customHeight="1" x14ac:dyDescent="0.3"/>
    <row r="1033" ht="21" customHeight="1" x14ac:dyDescent="0.3"/>
    <row r="1034" ht="21" customHeight="1" x14ac:dyDescent="0.3"/>
    <row r="1035" ht="21" customHeight="1" x14ac:dyDescent="0.3"/>
    <row r="1036" ht="21" customHeight="1" x14ac:dyDescent="0.3"/>
    <row r="1037" ht="21" customHeight="1" x14ac:dyDescent="0.3"/>
    <row r="1038" ht="21" customHeight="1" x14ac:dyDescent="0.3"/>
    <row r="1039" ht="21" customHeight="1" x14ac:dyDescent="0.3"/>
    <row r="1040" ht="21" customHeight="1" x14ac:dyDescent="0.3"/>
    <row r="1041" ht="21" customHeight="1" x14ac:dyDescent="0.3"/>
    <row r="1042" ht="21" customHeight="1" x14ac:dyDescent="0.3"/>
    <row r="1043" ht="21" customHeight="1" x14ac:dyDescent="0.3"/>
    <row r="1044" ht="21" customHeight="1" x14ac:dyDescent="0.3"/>
    <row r="1045" ht="21" customHeight="1" x14ac:dyDescent="0.3"/>
    <row r="1046" ht="21" customHeight="1" x14ac:dyDescent="0.3"/>
    <row r="1047" ht="21" customHeight="1" x14ac:dyDescent="0.3"/>
    <row r="1048" ht="21" customHeight="1" x14ac:dyDescent="0.3"/>
    <row r="1049" ht="21" customHeight="1" x14ac:dyDescent="0.3"/>
    <row r="1050" ht="21" customHeight="1" x14ac:dyDescent="0.3"/>
    <row r="1051" ht="21" customHeight="1" x14ac:dyDescent="0.3"/>
    <row r="1052" ht="21" customHeight="1" x14ac:dyDescent="0.3"/>
    <row r="1053" ht="21" customHeight="1" x14ac:dyDescent="0.3"/>
    <row r="1054" ht="21" customHeight="1" x14ac:dyDescent="0.3"/>
    <row r="1055" ht="21" customHeight="1" x14ac:dyDescent="0.3"/>
    <row r="1056" ht="21" customHeight="1" x14ac:dyDescent="0.3"/>
    <row r="1057" ht="21" customHeight="1" x14ac:dyDescent="0.3"/>
    <row r="1058" ht="21" customHeight="1" x14ac:dyDescent="0.3"/>
    <row r="1059" ht="21" customHeight="1" x14ac:dyDescent="0.3"/>
    <row r="1060" ht="21" customHeight="1" x14ac:dyDescent="0.3"/>
    <row r="1061" ht="21" customHeight="1" x14ac:dyDescent="0.3"/>
    <row r="1062" ht="21" customHeight="1" x14ac:dyDescent="0.3"/>
    <row r="1063" ht="21" customHeight="1" x14ac:dyDescent="0.3"/>
    <row r="1064" ht="21" customHeight="1" x14ac:dyDescent="0.3"/>
    <row r="1065" ht="21" customHeight="1" x14ac:dyDescent="0.3"/>
    <row r="1066" ht="21" customHeight="1" x14ac:dyDescent="0.3"/>
    <row r="1067" ht="21" customHeight="1" x14ac:dyDescent="0.3"/>
    <row r="1068" ht="21" customHeight="1" x14ac:dyDescent="0.3"/>
    <row r="1069" ht="21" customHeight="1" x14ac:dyDescent="0.3"/>
    <row r="1070" ht="21" customHeight="1" x14ac:dyDescent="0.3"/>
    <row r="1071" ht="21" customHeight="1" x14ac:dyDescent="0.3"/>
    <row r="1072" ht="21" customHeight="1" x14ac:dyDescent="0.3"/>
    <row r="1073" ht="21" customHeight="1" x14ac:dyDescent="0.3"/>
    <row r="1074" ht="21" customHeight="1" x14ac:dyDescent="0.3"/>
    <row r="1075" ht="21" customHeight="1" x14ac:dyDescent="0.3"/>
    <row r="1076" ht="21" customHeight="1" x14ac:dyDescent="0.3"/>
    <row r="1077" ht="21" customHeight="1" x14ac:dyDescent="0.3"/>
    <row r="1078" ht="21" customHeight="1" x14ac:dyDescent="0.3"/>
    <row r="1079" ht="21" customHeight="1" x14ac:dyDescent="0.3"/>
    <row r="1080" ht="21" customHeight="1" x14ac:dyDescent="0.3"/>
    <row r="1081" ht="21" customHeight="1" x14ac:dyDescent="0.3"/>
    <row r="1082" ht="21" customHeight="1" x14ac:dyDescent="0.3"/>
    <row r="1083" ht="21" customHeight="1" x14ac:dyDescent="0.3"/>
    <row r="1084" ht="21" customHeight="1" x14ac:dyDescent="0.3"/>
    <row r="1085" ht="21" customHeight="1" x14ac:dyDescent="0.3"/>
    <row r="1086" ht="21" customHeight="1" x14ac:dyDescent="0.3"/>
    <row r="1087" ht="21" customHeight="1" x14ac:dyDescent="0.3"/>
    <row r="1088" ht="21" customHeight="1" x14ac:dyDescent="0.3"/>
    <row r="1089" ht="21" customHeight="1" x14ac:dyDescent="0.3"/>
    <row r="1090" ht="21" customHeight="1" x14ac:dyDescent="0.3"/>
    <row r="1091" ht="21" customHeight="1" x14ac:dyDescent="0.3"/>
    <row r="1092" ht="21" customHeight="1" x14ac:dyDescent="0.3"/>
    <row r="1093" ht="21" customHeight="1" x14ac:dyDescent="0.3"/>
    <row r="1094" ht="21" customHeight="1" x14ac:dyDescent="0.3"/>
    <row r="1095" ht="21" customHeight="1" x14ac:dyDescent="0.3"/>
    <row r="1096" ht="21" customHeight="1" x14ac:dyDescent="0.3"/>
    <row r="1097" ht="21" customHeight="1" x14ac:dyDescent="0.3"/>
    <row r="1098" ht="21" customHeight="1" x14ac:dyDescent="0.3"/>
    <row r="1099" ht="21" customHeight="1" x14ac:dyDescent="0.3"/>
    <row r="1100" ht="21" customHeight="1" x14ac:dyDescent="0.3"/>
    <row r="1101" ht="21" customHeight="1" x14ac:dyDescent="0.3"/>
    <row r="1102" ht="21" customHeight="1" x14ac:dyDescent="0.3"/>
    <row r="1103" ht="21" customHeight="1" x14ac:dyDescent="0.3"/>
    <row r="1104" ht="21" customHeight="1" x14ac:dyDescent="0.3"/>
    <row r="1105" ht="21" customHeight="1" x14ac:dyDescent="0.3"/>
    <row r="1106" ht="21" customHeight="1" x14ac:dyDescent="0.3"/>
    <row r="1107" ht="21" customHeight="1" x14ac:dyDescent="0.3"/>
    <row r="1108" ht="21" customHeight="1" x14ac:dyDescent="0.3"/>
    <row r="1109" ht="21" customHeight="1" x14ac:dyDescent="0.3"/>
    <row r="1110" ht="21" customHeight="1" x14ac:dyDescent="0.3"/>
    <row r="1111" ht="21" customHeight="1" x14ac:dyDescent="0.3"/>
    <row r="1112" ht="21" customHeight="1" x14ac:dyDescent="0.3"/>
    <row r="1113" ht="21" customHeight="1" x14ac:dyDescent="0.3"/>
    <row r="1114" ht="21" customHeight="1" x14ac:dyDescent="0.3"/>
    <row r="1115" ht="21" customHeight="1" x14ac:dyDescent="0.3"/>
    <row r="1116" ht="21" customHeight="1" x14ac:dyDescent="0.3"/>
    <row r="1117" ht="21" customHeight="1" x14ac:dyDescent="0.3"/>
    <row r="1118" ht="21" customHeight="1" x14ac:dyDescent="0.3"/>
    <row r="1119" ht="21" customHeight="1" x14ac:dyDescent="0.3"/>
    <row r="1120" ht="21" customHeight="1" x14ac:dyDescent="0.3"/>
    <row r="1121" ht="21" customHeight="1" x14ac:dyDescent="0.3"/>
    <row r="1122" ht="21" customHeight="1" x14ac:dyDescent="0.3"/>
    <row r="1123" ht="21" customHeight="1" x14ac:dyDescent="0.3"/>
    <row r="1124" ht="21" customHeight="1" x14ac:dyDescent="0.3"/>
    <row r="1125" ht="21" customHeight="1" x14ac:dyDescent="0.3"/>
    <row r="1126" ht="21" customHeight="1" x14ac:dyDescent="0.3"/>
    <row r="1127" ht="21" customHeight="1" x14ac:dyDescent="0.3"/>
    <row r="1128" ht="21" customHeight="1" x14ac:dyDescent="0.3"/>
    <row r="1129" ht="21" customHeight="1" x14ac:dyDescent="0.3"/>
    <row r="1130" ht="21" customHeight="1" x14ac:dyDescent="0.3"/>
    <row r="1131" ht="21" customHeight="1" x14ac:dyDescent="0.3"/>
    <row r="1132" ht="21" customHeight="1" x14ac:dyDescent="0.3"/>
    <row r="1133" ht="21" customHeight="1" x14ac:dyDescent="0.3"/>
    <row r="1134" ht="21" customHeight="1" x14ac:dyDescent="0.3"/>
    <row r="1135" ht="21" customHeight="1" x14ac:dyDescent="0.3"/>
    <row r="1136" ht="21" customHeight="1" x14ac:dyDescent="0.3"/>
    <row r="1137" ht="21" customHeight="1" x14ac:dyDescent="0.3"/>
    <row r="1138" ht="21" customHeight="1" x14ac:dyDescent="0.3"/>
    <row r="1139" ht="21" customHeight="1" x14ac:dyDescent="0.3"/>
    <row r="1140" ht="21" customHeight="1" x14ac:dyDescent="0.3"/>
    <row r="1141" ht="21" customHeight="1" x14ac:dyDescent="0.3"/>
    <row r="1142" ht="21" customHeight="1" x14ac:dyDescent="0.3"/>
    <row r="1143" ht="21" customHeight="1" x14ac:dyDescent="0.3"/>
    <row r="1144" ht="21" customHeight="1" x14ac:dyDescent="0.3"/>
    <row r="1145" ht="21" customHeight="1" x14ac:dyDescent="0.3"/>
    <row r="1146" ht="21" customHeight="1" x14ac:dyDescent="0.3"/>
    <row r="1147" ht="21" customHeight="1" x14ac:dyDescent="0.3"/>
    <row r="1148" ht="21" customHeight="1" x14ac:dyDescent="0.3"/>
    <row r="1149" ht="21" customHeight="1" x14ac:dyDescent="0.3"/>
    <row r="1150" ht="21" customHeight="1" x14ac:dyDescent="0.3"/>
    <row r="1151" ht="21" customHeight="1" x14ac:dyDescent="0.3"/>
    <row r="1152" ht="21" customHeight="1" x14ac:dyDescent="0.3"/>
    <row r="1153" ht="21" customHeight="1" x14ac:dyDescent="0.3"/>
    <row r="1154" ht="21" customHeight="1" x14ac:dyDescent="0.3"/>
    <row r="1155" ht="21" customHeight="1" x14ac:dyDescent="0.3"/>
    <row r="1156" ht="21" customHeight="1" x14ac:dyDescent="0.3"/>
    <row r="1157" ht="21" customHeight="1" x14ac:dyDescent="0.3"/>
    <row r="1158" ht="21" customHeight="1" x14ac:dyDescent="0.3"/>
    <row r="1159" ht="21" customHeight="1" x14ac:dyDescent="0.3"/>
    <row r="1160" ht="21" customHeight="1" x14ac:dyDescent="0.3"/>
    <row r="1161" ht="21" customHeight="1" x14ac:dyDescent="0.3"/>
    <row r="1162" ht="21" customHeight="1" x14ac:dyDescent="0.3"/>
    <row r="1163" ht="21" customHeight="1" x14ac:dyDescent="0.3"/>
    <row r="1164" ht="21" customHeight="1" x14ac:dyDescent="0.3"/>
    <row r="1165" ht="21" customHeight="1" x14ac:dyDescent="0.3"/>
    <row r="1166" ht="21" customHeight="1" x14ac:dyDescent="0.3"/>
    <row r="1167" ht="21" customHeight="1" x14ac:dyDescent="0.3"/>
    <row r="1168" ht="21" customHeight="1" x14ac:dyDescent="0.3"/>
    <row r="1169" ht="21" customHeight="1" x14ac:dyDescent="0.3"/>
    <row r="1170" ht="21" customHeight="1" x14ac:dyDescent="0.3"/>
    <row r="1171" ht="21" customHeight="1" x14ac:dyDescent="0.3"/>
    <row r="1172" ht="21" customHeight="1" x14ac:dyDescent="0.3"/>
    <row r="1173" ht="21" customHeight="1" x14ac:dyDescent="0.3"/>
    <row r="1174" ht="21" customHeight="1" x14ac:dyDescent="0.3"/>
    <row r="1175" ht="21" customHeight="1" x14ac:dyDescent="0.3"/>
    <row r="1176" ht="21" customHeight="1" x14ac:dyDescent="0.3"/>
    <row r="1177" ht="21" customHeight="1" x14ac:dyDescent="0.3"/>
    <row r="1178" ht="21" customHeight="1" x14ac:dyDescent="0.3"/>
    <row r="1179" ht="21" customHeight="1" x14ac:dyDescent="0.3"/>
    <row r="1180" ht="21" customHeight="1" x14ac:dyDescent="0.3"/>
    <row r="1181" ht="21" customHeight="1" x14ac:dyDescent="0.3"/>
    <row r="1182" ht="21" customHeight="1" x14ac:dyDescent="0.3"/>
    <row r="1183" ht="21" customHeight="1" x14ac:dyDescent="0.3"/>
    <row r="1184" ht="21" customHeight="1" x14ac:dyDescent="0.3"/>
    <row r="1185" ht="21" customHeight="1" x14ac:dyDescent="0.3"/>
    <row r="1186" ht="21" customHeight="1" x14ac:dyDescent="0.3"/>
    <row r="1187" ht="21" customHeight="1" x14ac:dyDescent="0.3"/>
    <row r="1188" ht="21" customHeight="1" x14ac:dyDescent="0.3"/>
    <row r="1189" ht="21" customHeight="1" x14ac:dyDescent="0.3"/>
    <row r="1190" ht="21" customHeight="1" x14ac:dyDescent="0.3"/>
    <row r="1191" ht="21" customHeight="1" x14ac:dyDescent="0.3"/>
    <row r="1192" ht="21" customHeight="1" x14ac:dyDescent="0.3"/>
    <row r="1193" ht="21" customHeight="1" x14ac:dyDescent="0.3"/>
    <row r="1194" ht="21" customHeight="1" x14ac:dyDescent="0.3"/>
    <row r="1195" ht="21" customHeight="1" x14ac:dyDescent="0.3"/>
    <row r="1196" ht="21" customHeight="1" x14ac:dyDescent="0.3"/>
    <row r="1197" ht="21" customHeight="1" x14ac:dyDescent="0.3"/>
    <row r="1198" ht="21" customHeight="1" x14ac:dyDescent="0.3"/>
    <row r="1199" ht="21" customHeight="1" x14ac:dyDescent="0.3"/>
    <row r="1200" ht="21" customHeight="1" x14ac:dyDescent="0.3"/>
    <row r="1201" ht="21" customHeight="1" x14ac:dyDescent="0.3"/>
    <row r="1202" ht="21" customHeight="1" x14ac:dyDescent="0.3"/>
    <row r="1203" ht="21" customHeight="1" x14ac:dyDescent="0.3"/>
    <row r="1204" ht="21" customHeight="1" x14ac:dyDescent="0.3"/>
    <row r="1205" ht="21" customHeight="1" x14ac:dyDescent="0.3"/>
    <row r="1206" ht="21" customHeight="1" x14ac:dyDescent="0.3"/>
    <row r="1207" ht="21" customHeight="1" x14ac:dyDescent="0.3"/>
    <row r="1208" ht="21" customHeight="1" x14ac:dyDescent="0.3"/>
    <row r="1209" ht="21" customHeight="1" x14ac:dyDescent="0.3"/>
    <row r="1210" ht="21" customHeight="1" x14ac:dyDescent="0.3"/>
    <row r="1211" ht="21" customHeight="1" x14ac:dyDescent="0.3"/>
    <row r="1212" ht="21" customHeight="1" x14ac:dyDescent="0.3"/>
    <row r="1213" ht="21" customHeight="1" x14ac:dyDescent="0.3"/>
    <row r="1214" ht="21" customHeight="1" x14ac:dyDescent="0.3"/>
    <row r="1215" ht="21" customHeight="1" x14ac:dyDescent="0.3"/>
    <row r="1216" ht="21" customHeight="1" x14ac:dyDescent="0.3"/>
    <row r="1217" ht="21" customHeight="1" x14ac:dyDescent="0.3"/>
    <row r="1218" ht="21" customHeight="1" x14ac:dyDescent="0.3"/>
    <row r="1219" ht="21" customHeight="1" x14ac:dyDescent="0.3"/>
    <row r="1220" ht="21" customHeight="1" x14ac:dyDescent="0.3"/>
    <row r="1221" ht="21" customHeight="1" x14ac:dyDescent="0.3"/>
    <row r="1222" ht="21" customHeight="1" x14ac:dyDescent="0.3"/>
    <row r="1223" ht="21" customHeight="1" x14ac:dyDescent="0.3"/>
    <row r="1224" ht="21" customHeight="1" x14ac:dyDescent="0.3"/>
    <row r="1225" ht="21" customHeight="1" x14ac:dyDescent="0.3"/>
    <row r="1226" ht="21" customHeight="1" x14ac:dyDescent="0.3"/>
    <row r="1227" ht="21" customHeight="1" x14ac:dyDescent="0.3"/>
    <row r="1228" ht="21" customHeight="1" x14ac:dyDescent="0.3"/>
    <row r="1229" ht="21" customHeight="1" x14ac:dyDescent="0.3"/>
    <row r="1230" ht="21" customHeight="1" x14ac:dyDescent="0.3"/>
    <row r="1231" ht="21" customHeight="1" x14ac:dyDescent="0.3"/>
    <row r="1232" ht="21" customHeight="1" x14ac:dyDescent="0.3"/>
    <row r="1233" ht="21" customHeight="1" x14ac:dyDescent="0.3"/>
    <row r="1234" ht="21" customHeight="1" x14ac:dyDescent="0.3"/>
    <row r="1235" ht="21" customHeight="1" x14ac:dyDescent="0.3"/>
    <row r="1236" ht="21" customHeight="1" x14ac:dyDescent="0.3"/>
    <row r="1237" ht="21" customHeight="1" x14ac:dyDescent="0.3"/>
    <row r="1238" ht="21" customHeight="1" x14ac:dyDescent="0.3"/>
    <row r="1239" ht="21" customHeight="1" x14ac:dyDescent="0.3"/>
    <row r="1240" ht="21" customHeight="1" x14ac:dyDescent="0.3"/>
    <row r="1241" ht="21" customHeight="1" x14ac:dyDescent="0.3"/>
    <row r="1242" ht="21" customHeight="1" x14ac:dyDescent="0.3"/>
    <row r="1243" ht="21" customHeight="1" x14ac:dyDescent="0.3"/>
    <row r="1244" ht="21" customHeight="1" x14ac:dyDescent="0.3"/>
    <row r="1245" ht="21" customHeight="1" x14ac:dyDescent="0.3"/>
    <row r="1246" ht="21" customHeight="1" x14ac:dyDescent="0.3"/>
    <row r="1247" ht="21" customHeight="1" x14ac:dyDescent="0.3"/>
    <row r="1248" ht="21" customHeight="1" x14ac:dyDescent="0.3"/>
    <row r="1249" ht="21" customHeight="1" x14ac:dyDescent="0.3"/>
    <row r="1250" ht="21" customHeight="1" x14ac:dyDescent="0.3"/>
    <row r="1251" ht="21" customHeight="1" x14ac:dyDescent="0.3"/>
    <row r="1252" ht="21" customHeight="1" x14ac:dyDescent="0.3"/>
    <row r="1253" ht="21" customHeight="1" x14ac:dyDescent="0.3"/>
    <row r="1254" ht="21" customHeight="1" x14ac:dyDescent="0.3"/>
    <row r="1255" ht="21" customHeight="1" x14ac:dyDescent="0.3"/>
    <row r="1256" ht="21" customHeight="1" x14ac:dyDescent="0.3"/>
    <row r="1257" ht="21" customHeight="1" x14ac:dyDescent="0.3"/>
    <row r="1258" ht="21" customHeight="1" x14ac:dyDescent="0.3"/>
    <row r="1259" ht="21" customHeight="1" x14ac:dyDescent="0.3"/>
    <row r="1260" ht="21" customHeight="1" x14ac:dyDescent="0.3"/>
    <row r="1261" ht="21" customHeight="1" x14ac:dyDescent="0.3"/>
    <row r="1262" ht="21" customHeight="1" x14ac:dyDescent="0.3"/>
    <row r="1263" ht="21" customHeight="1" x14ac:dyDescent="0.3"/>
    <row r="1264" ht="21" customHeight="1" x14ac:dyDescent="0.3"/>
    <row r="1265" ht="21" customHeight="1" x14ac:dyDescent="0.3"/>
    <row r="1266" ht="21" customHeight="1" x14ac:dyDescent="0.3"/>
    <row r="1267" ht="21" customHeight="1" x14ac:dyDescent="0.3"/>
    <row r="1268" ht="21" customHeight="1" x14ac:dyDescent="0.3"/>
    <row r="1269" ht="21" customHeight="1" x14ac:dyDescent="0.3"/>
    <row r="1270" ht="21" customHeight="1" x14ac:dyDescent="0.3"/>
    <row r="1271" ht="21" customHeight="1" x14ac:dyDescent="0.3"/>
    <row r="1272" ht="21" customHeight="1" x14ac:dyDescent="0.3"/>
    <row r="1273" ht="21" customHeight="1" x14ac:dyDescent="0.3"/>
    <row r="1274" ht="21" customHeight="1" x14ac:dyDescent="0.3"/>
    <row r="1275" ht="21" customHeight="1" x14ac:dyDescent="0.3"/>
    <row r="1276" ht="21" customHeight="1" x14ac:dyDescent="0.3"/>
    <row r="1277" ht="21" customHeight="1" x14ac:dyDescent="0.3"/>
    <row r="1278" ht="21" customHeight="1" x14ac:dyDescent="0.3"/>
    <row r="1279" ht="21" customHeight="1" x14ac:dyDescent="0.3"/>
    <row r="1280" ht="21" customHeight="1" x14ac:dyDescent="0.3"/>
    <row r="1281" ht="21" customHeight="1" x14ac:dyDescent="0.3"/>
    <row r="1282" ht="21" customHeight="1" x14ac:dyDescent="0.3"/>
    <row r="1283" ht="21" customHeight="1" x14ac:dyDescent="0.3"/>
    <row r="1284" ht="21" customHeight="1" x14ac:dyDescent="0.3"/>
    <row r="1285" ht="21" customHeight="1" x14ac:dyDescent="0.3"/>
    <row r="1286" ht="21" customHeight="1" x14ac:dyDescent="0.3"/>
    <row r="1287" ht="21" customHeight="1" x14ac:dyDescent="0.3"/>
    <row r="1288" ht="21" customHeight="1" x14ac:dyDescent="0.3"/>
    <row r="1289" ht="21" customHeight="1" x14ac:dyDescent="0.3"/>
    <row r="1290" ht="21" customHeight="1" x14ac:dyDescent="0.3"/>
    <row r="1291" ht="21" customHeight="1" x14ac:dyDescent="0.3"/>
    <row r="1292" ht="21" customHeight="1" x14ac:dyDescent="0.3"/>
    <row r="1293" ht="21" customHeight="1" x14ac:dyDescent="0.3"/>
    <row r="1294" ht="21" customHeight="1" x14ac:dyDescent="0.3"/>
    <row r="1295" ht="21" customHeight="1" x14ac:dyDescent="0.3"/>
    <row r="1296" ht="21" customHeight="1" x14ac:dyDescent="0.3"/>
    <row r="1297" ht="21" customHeight="1" x14ac:dyDescent="0.3"/>
    <row r="1298" ht="21" customHeight="1" x14ac:dyDescent="0.3"/>
    <row r="1299" ht="21" customHeight="1" x14ac:dyDescent="0.3"/>
    <row r="1300" ht="21" customHeight="1" x14ac:dyDescent="0.3"/>
    <row r="1301" ht="21" customHeight="1" x14ac:dyDescent="0.3"/>
    <row r="1302" ht="21" customHeight="1" x14ac:dyDescent="0.3"/>
    <row r="1303" ht="21" customHeight="1" x14ac:dyDescent="0.3"/>
    <row r="1304" ht="21" customHeight="1" x14ac:dyDescent="0.3"/>
    <row r="1305" ht="21" customHeight="1" x14ac:dyDescent="0.3"/>
    <row r="1306" ht="21" customHeight="1" x14ac:dyDescent="0.3"/>
    <row r="1307" ht="21" customHeight="1" x14ac:dyDescent="0.3"/>
    <row r="1308" ht="21" customHeight="1" x14ac:dyDescent="0.3"/>
    <row r="1309" ht="21" customHeight="1" x14ac:dyDescent="0.3"/>
    <row r="1310" ht="21" customHeight="1" x14ac:dyDescent="0.3"/>
    <row r="1311" ht="21" customHeight="1" x14ac:dyDescent="0.3"/>
    <row r="1312" ht="21" customHeight="1" x14ac:dyDescent="0.3"/>
    <row r="1313" ht="21" customHeight="1" x14ac:dyDescent="0.3"/>
    <row r="1314" ht="21" customHeight="1" x14ac:dyDescent="0.3"/>
    <row r="1315" ht="21" customHeight="1" x14ac:dyDescent="0.3"/>
    <row r="1316" ht="21" customHeight="1" x14ac:dyDescent="0.3"/>
    <row r="1317" ht="21" customHeight="1" x14ac:dyDescent="0.3"/>
    <row r="1318" ht="21" customHeight="1" x14ac:dyDescent="0.3"/>
    <row r="1319" ht="21" customHeight="1" x14ac:dyDescent="0.3"/>
    <row r="1320" ht="21" customHeight="1" x14ac:dyDescent="0.3"/>
    <row r="1321" ht="21" customHeight="1" x14ac:dyDescent="0.3"/>
    <row r="1322" ht="21" customHeight="1" x14ac:dyDescent="0.3"/>
    <row r="1323" ht="21" customHeight="1" x14ac:dyDescent="0.3"/>
    <row r="1324" ht="21" customHeight="1" x14ac:dyDescent="0.3"/>
    <row r="1325" ht="21" customHeight="1" x14ac:dyDescent="0.3"/>
    <row r="1326" ht="21" customHeight="1" x14ac:dyDescent="0.3"/>
    <row r="1327" ht="21" customHeight="1" x14ac:dyDescent="0.3"/>
    <row r="1328" ht="21" customHeight="1" x14ac:dyDescent="0.3"/>
    <row r="1329" ht="21" customHeight="1" x14ac:dyDescent="0.3"/>
    <row r="1330" ht="21" customHeight="1" x14ac:dyDescent="0.3"/>
    <row r="1331" ht="21" customHeight="1" x14ac:dyDescent="0.3"/>
    <row r="1332" ht="21" customHeight="1" x14ac:dyDescent="0.3"/>
    <row r="1333" ht="21" customHeight="1" x14ac:dyDescent="0.3"/>
    <row r="1334" ht="21" customHeight="1" x14ac:dyDescent="0.3"/>
    <row r="1335" ht="21" customHeight="1" x14ac:dyDescent="0.3"/>
    <row r="1336" ht="21" customHeight="1" x14ac:dyDescent="0.3"/>
    <row r="1337" ht="21" customHeight="1" x14ac:dyDescent="0.3"/>
    <row r="1338" ht="21" customHeight="1" x14ac:dyDescent="0.3"/>
    <row r="1339" ht="21" customHeight="1" x14ac:dyDescent="0.3"/>
    <row r="1340" ht="21" customHeight="1" x14ac:dyDescent="0.3"/>
    <row r="1341" ht="21" customHeight="1" x14ac:dyDescent="0.3"/>
    <row r="1342" ht="21" customHeight="1" x14ac:dyDescent="0.3"/>
    <row r="1343" ht="21" customHeight="1" x14ac:dyDescent="0.3"/>
    <row r="1344" ht="21" customHeight="1" x14ac:dyDescent="0.3"/>
    <row r="1345" ht="21" customHeight="1" x14ac:dyDescent="0.3"/>
    <row r="1346" ht="21" customHeight="1" x14ac:dyDescent="0.3"/>
    <row r="1347" ht="21" customHeight="1" x14ac:dyDescent="0.3"/>
    <row r="1348" ht="21" customHeight="1" x14ac:dyDescent="0.3"/>
    <row r="1349" ht="21" customHeight="1" x14ac:dyDescent="0.3"/>
    <row r="1350" ht="21" customHeight="1" x14ac:dyDescent="0.3"/>
    <row r="1351" ht="21" customHeight="1" x14ac:dyDescent="0.3"/>
    <row r="1352" ht="21" customHeight="1" x14ac:dyDescent="0.3"/>
    <row r="1353" ht="21" customHeight="1" x14ac:dyDescent="0.3"/>
    <row r="1354" ht="21" customHeight="1" x14ac:dyDescent="0.3"/>
    <row r="1355" ht="21" customHeight="1" x14ac:dyDescent="0.3"/>
    <row r="1356" ht="21" customHeight="1" x14ac:dyDescent="0.3"/>
    <row r="1357" ht="21" customHeight="1" x14ac:dyDescent="0.3"/>
    <row r="1358" ht="21" customHeight="1" x14ac:dyDescent="0.3"/>
    <row r="1359" ht="21" customHeight="1" x14ac:dyDescent="0.3"/>
    <row r="1360" ht="21" customHeight="1" x14ac:dyDescent="0.3"/>
    <row r="1361" ht="21" customHeight="1" x14ac:dyDescent="0.3"/>
    <row r="1362" ht="21" customHeight="1" x14ac:dyDescent="0.3"/>
    <row r="1363" ht="21" customHeight="1" x14ac:dyDescent="0.3"/>
    <row r="1364" ht="21" customHeight="1" x14ac:dyDescent="0.3"/>
    <row r="1365" ht="21" customHeight="1" x14ac:dyDescent="0.3"/>
    <row r="1366" ht="21" customHeight="1" x14ac:dyDescent="0.3"/>
    <row r="1367" ht="21" customHeight="1" x14ac:dyDescent="0.3"/>
    <row r="1368" ht="21" customHeight="1" x14ac:dyDescent="0.3"/>
    <row r="1369" ht="21" customHeight="1" x14ac:dyDescent="0.3"/>
    <row r="1370" ht="21" customHeight="1" x14ac:dyDescent="0.3"/>
    <row r="1371" ht="21" customHeight="1" x14ac:dyDescent="0.3"/>
    <row r="1372" ht="21" customHeight="1" x14ac:dyDescent="0.3"/>
    <row r="1373" ht="21" customHeight="1" x14ac:dyDescent="0.3"/>
    <row r="1374" ht="21" customHeight="1" x14ac:dyDescent="0.3"/>
    <row r="1375" ht="21" customHeight="1" x14ac:dyDescent="0.3"/>
    <row r="1376" ht="21" customHeight="1" x14ac:dyDescent="0.3"/>
    <row r="1377" ht="21" customHeight="1" x14ac:dyDescent="0.3"/>
    <row r="1378" ht="21" customHeight="1" x14ac:dyDescent="0.3"/>
    <row r="1379" ht="21" customHeight="1" x14ac:dyDescent="0.3"/>
    <row r="1380" ht="21" customHeight="1" x14ac:dyDescent="0.3"/>
    <row r="1381" ht="21" customHeight="1" x14ac:dyDescent="0.3"/>
    <row r="1382" ht="21" customHeight="1" x14ac:dyDescent="0.3"/>
    <row r="1383" ht="21" customHeight="1" x14ac:dyDescent="0.3"/>
    <row r="1384" ht="21" customHeight="1" x14ac:dyDescent="0.3"/>
    <row r="1385" ht="21" customHeight="1" x14ac:dyDescent="0.3"/>
    <row r="1386" ht="21" customHeight="1" x14ac:dyDescent="0.3"/>
    <row r="1387" ht="21" customHeight="1" x14ac:dyDescent="0.3"/>
    <row r="1388" ht="21" customHeight="1" x14ac:dyDescent="0.3"/>
    <row r="1389" ht="21" customHeight="1" x14ac:dyDescent="0.3"/>
    <row r="1390" ht="21" customHeight="1" x14ac:dyDescent="0.3"/>
    <row r="1391" ht="21" customHeight="1" x14ac:dyDescent="0.3"/>
    <row r="1392" ht="21" customHeight="1" x14ac:dyDescent="0.3"/>
    <row r="1393" ht="21" customHeight="1" x14ac:dyDescent="0.3"/>
    <row r="1394" ht="21" customHeight="1" x14ac:dyDescent="0.3"/>
    <row r="1395" ht="21" customHeight="1" x14ac:dyDescent="0.3"/>
    <row r="1396" ht="21" customHeight="1" x14ac:dyDescent="0.3"/>
    <row r="1397" ht="21" customHeight="1" x14ac:dyDescent="0.3"/>
    <row r="1398" ht="21" customHeight="1" x14ac:dyDescent="0.3"/>
    <row r="1399" ht="21" customHeight="1" x14ac:dyDescent="0.3"/>
    <row r="1400" ht="21" customHeight="1" x14ac:dyDescent="0.3"/>
    <row r="1401" ht="21" customHeight="1" x14ac:dyDescent="0.3"/>
    <row r="1402" ht="21" customHeight="1" x14ac:dyDescent="0.3"/>
    <row r="1403" ht="21" customHeight="1" x14ac:dyDescent="0.3"/>
    <row r="1404" ht="21" customHeight="1" x14ac:dyDescent="0.3"/>
    <row r="1405" ht="21" customHeight="1" x14ac:dyDescent="0.3"/>
    <row r="1406" ht="21" customHeight="1" x14ac:dyDescent="0.3"/>
    <row r="1407" ht="21" customHeight="1" x14ac:dyDescent="0.3"/>
    <row r="1408" ht="21" customHeight="1" x14ac:dyDescent="0.3"/>
    <row r="1409" ht="21" customHeight="1" x14ac:dyDescent="0.3"/>
    <row r="1410" ht="21" customHeight="1" x14ac:dyDescent="0.3"/>
    <row r="1411" ht="21" customHeight="1" x14ac:dyDescent="0.3"/>
    <row r="1412" ht="21" customHeight="1" x14ac:dyDescent="0.3"/>
    <row r="1413" ht="21" customHeight="1" x14ac:dyDescent="0.3"/>
    <row r="1414" ht="21" customHeight="1" x14ac:dyDescent="0.3"/>
    <row r="1415" ht="21" customHeight="1" x14ac:dyDescent="0.3"/>
    <row r="1416" ht="21" customHeight="1" x14ac:dyDescent="0.3"/>
    <row r="1417" ht="21" customHeight="1" x14ac:dyDescent="0.3"/>
    <row r="1418" ht="21" customHeight="1" x14ac:dyDescent="0.3"/>
    <row r="1419" ht="21" customHeight="1" x14ac:dyDescent="0.3"/>
    <row r="1420" ht="21" customHeight="1" x14ac:dyDescent="0.3"/>
    <row r="1421" ht="21" customHeight="1" x14ac:dyDescent="0.3"/>
    <row r="1422" ht="21" customHeight="1" x14ac:dyDescent="0.3"/>
    <row r="1423" ht="21" customHeight="1" x14ac:dyDescent="0.3"/>
    <row r="1424" ht="21" customHeight="1" x14ac:dyDescent="0.3"/>
    <row r="1425" ht="21" customHeight="1" x14ac:dyDescent="0.3"/>
    <row r="1426" ht="21" customHeight="1" x14ac:dyDescent="0.3"/>
    <row r="1427" ht="21" customHeight="1" x14ac:dyDescent="0.3"/>
    <row r="1428" ht="21" customHeight="1" x14ac:dyDescent="0.3"/>
    <row r="1429" ht="21" customHeight="1" x14ac:dyDescent="0.3"/>
    <row r="1430" ht="21" customHeight="1" x14ac:dyDescent="0.3"/>
    <row r="1431" ht="21" customHeight="1" x14ac:dyDescent="0.3"/>
    <row r="1432" ht="21" customHeight="1" x14ac:dyDescent="0.3"/>
    <row r="1433" ht="21" customHeight="1" x14ac:dyDescent="0.3"/>
    <row r="1434" ht="21" customHeight="1" x14ac:dyDescent="0.3"/>
    <row r="1435" ht="21" customHeight="1" x14ac:dyDescent="0.3"/>
    <row r="1436" ht="21" customHeight="1" x14ac:dyDescent="0.3"/>
    <row r="1437" ht="21" customHeight="1" x14ac:dyDescent="0.3"/>
    <row r="1438" ht="21" customHeight="1" x14ac:dyDescent="0.3"/>
    <row r="1439" ht="21" customHeight="1" x14ac:dyDescent="0.3"/>
    <row r="1440" ht="21" customHeight="1" x14ac:dyDescent="0.3"/>
    <row r="1441" ht="21" customHeight="1" x14ac:dyDescent="0.3"/>
    <row r="1442" ht="21" customHeight="1" x14ac:dyDescent="0.3"/>
    <row r="1443" ht="21" customHeight="1" x14ac:dyDescent="0.3"/>
    <row r="1444" ht="21" customHeight="1" x14ac:dyDescent="0.3"/>
    <row r="1445" ht="21" customHeight="1" x14ac:dyDescent="0.3"/>
    <row r="1446" ht="21" customHeight="1" x14ac:dyDescent="0.3"/>
    <row r="1447" ht="21" customHeight="1" x14ac:dyDescent="0.3"/>
    <row r="1448" ht="21" customHeight="1" x14ac:dyDescent="0.3"/>
    <row r="1449" ht="21" customHeight="1" x14ac:dyDescent="0.3"/>
  </sheetData>
  <autoFilter ref="A3:P3" xr:uid="{00000000-0001-0000-0000-000000000000}"/>
  <mergeCells count="17">
    <mergeCell ref="G4:G6"/>
    <mergeCell ref="F15:F16"/>
    <mergeCell ref="F44:F45"/>
    <mergeCell ref="F46:F47"/>
    <mergeCell ref="F51:F52"/>
    <mergeCell ref="F56:F57"/>
    <mergeCell ref="F27:F28"/>
    <mergeCell ref="F33:F34"/>
    <mergeCell ref="F4:F6"/>
    <mergeCell ref="F17:F18"/>
    <mergeCell ref="F19:F20"/>
    <mergeCell ref="F21:F22"/>
    <mergeCell ref="F23:F24"/>
    <mergeCell ref="F25:F26"/>
    <mergeCell ref="F29:F30"/>
    <mergeCell ref="F35:F36"/>
    <mergeCell ref="F31:F32"/>
  </mergeCells>
  <phoneticPr fontId="12" type="noConversion"/>
  <conditionalFormatting sqref="B4:B68">
    <cfRule type="expression" dxfId="2" priority="28">
      <formula>CELL("строка")=ROW(B4)</formula>
    </cfRule>
    <cfRule type="duplicateValues" dxfId="1" priority="29"/>
  </conditionalFormatting>
  <conditionalFormatting sqref="D8">
    <cfRule type="duplicateValues" dxfId="0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35" fitToHeight="0" orientation="landscape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průvodka novinkami</vt:lpstr>
      <vt:lpstr>'průvodka novinkami'!Názvy_tisku</vt:lpstr>
      <vt:lpstr>'průvodka novinkami'!Oblast_tisku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Čechurová</dc:creator>
  <cp:lastModifiedBy>Zdeňka Pavlíčková - Tommi CZ s.r.o.</cp:lastModifiedBy>
  <cp:lastPrinted>2026-04-23T09:33:45Z</cp:lastPrinted>
  <dcterms:created xsi:type="dcterms:W3CDTF">2013-11-15T12:19:49Z</dcterms:created>
  <dcterms:modified xsi:type="dcterms:W3CDTF">2026-04-23T16:05:11Z</dcterms:modified>
</cp:coreProperties>
</file>