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SRVFILE\Dokumenty\Import_Spolecne\1_PRŮVODKY - NOVINKY\Novinky 2026\"/>
    </mc:Choice>
  </mc:AlternateContent>
  <xr:revisionPtr revIDLastSave="0" documentId="13_ncr:1_{8CE7F506-5AA3-4DE2-8669-54F0B1059E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ůvodka novinkami" sheetId="3" r:id="rId1"/>
  </sheets>
  <definedNames>
    <definedName name="_xlnm._FilterDatabase" localSheetId="0" hidden="1">'průvodka novinkami'!$A$2:$S$2</definedName>
    <definedName name="_xlnm.Print_Titles" localSheetId="0">'průvodka novinkami'!$1:$2</definedName>
    <definedName name="_xlnm.Print_Area" localSheetId="0">'průvodka novinkami'!$B$1:$R$5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3" l="1"/>
  <c r="L5" i="3" s="1"/>
  <c r="N5" i="3" s="1"/>
  <c r="Q3" i="3"/>
  <c r="K5" i="3" l="1"/>
  <c r="M5" i="3" s="1"/>
  <c r="J3" i="3"/>
  <c r="Q4" i="3"/>
  <c r="J4" i="3"/>
  <c r="K3" i="3" l="1"/>
  <c r="M3" i="3" s="1"/>
  <c r="L3" i="3"/>
  <c r="N3" i="3" s="1"/>
  <c r="K4" i="3"/>
  <c r="M4" i="3" s="1"/>
  <c r="L4" i="3"/>
  <c r="N4" i="3" s="1"/>
</calcChain>
</file>

<file path=xl/sharedStrings.xml><?xml version="1.0" encoding="utf-8"?>
<sst xmlns="http://schemas.openxmlformats.org/spreadsheetml/2006/main" count="35" uniqueCount="33">
  <si>
    <t>Kód</t>
  </si>
  <si>
    <t>Obchodní název</t>
  </si>
  <si>
    <t>EAN</t>
  </si>
  <si>
    <t>Kategorie produktu</t>
  </si>
  <si>
    <t>VO cena
bez DPH</t>
  </si>
  <si>
    <t>Parametry /
logistické info</t>
  </si>
  <si>
    <t>Doporučená 
MO cena
s DPH</t>
  </si>
  <si>
    <t>Katalogová 
skupina</t>
  </si>
  <si>
    <t>Složení, charakteristika, diferenciace</t>
  </si>
  <si>
    <t>Doporučená 
MO cena s DPH
PŘED ZAOKROUHLENÍM</t>
  </si>
  <si>
    <t>VO cena
s DPH</t>
  </si>
  <si>
    <t>DPH</t>
  </si>
  <si>
    <t>NÁVRH EXPORTNÍ CENY</t>
  </si>
  <si>
    <t xml:space="preserve">Průvodka novým sortimentem Tommi CZ k: </t>
  </si>
  <si>
    <t>POZNÁMKY</t>
  </si>
  <si>
    <t>Doporučená 
ESHOP cena s DPH
PŘED ZAOKROUHLENÍM</t>
  </si>
  <si>
    <t>Doporučená 
ESHOP cena
s DPH</t>
  </si>
  <si>
    <t>03550</t>
  </si>
  <si>
    <t>Cat Step Cassava 2,7kg 6l /6/162pal</t>
  </si>
  <si>
    <t>Cat Step Cassava 5,4kg 12l /3/96pal</t>
  </si>
  <si>
    <t>kočky</t>
  </si>
  <si>
    <t>4268 F</t>
  </si>
  <si>
    <t>objem: 2,7 kg / 6 l
balení: 6 bal. / karton
162 bal. / paleta</t>
  </si>
  <si>
    <t>objem: 5,4 kg / 12 l
balení: 3 bal. / karton
96 bal. / paleta</t>
  </si>
  <si>
    <t>03551</t>
  </si>
  <si>
    <t>07126</t>
  </si>
  <si>
    <t>želvy</t>
  </si>
  <si>
    <t>Tommi krmivo pro suchozemské želvy 2 kg</t>
  </si>
  <si>
    <t xml:space="preserve">prodejní jednotka: 1 ks
143 ks / paleta
</t>
  </si>
  <si>
    <r>
      <t xml:space="preserve">Prémiové stelivo z Cassavy (manioku) je přírodní produkt vyráběný ze škrobové části hlízy této rostliny. Patří mezi ekologičtější alternativy k běžným stelivům, protože je biologicky rozložitelné a šetrné k životnímu prostředí.
Použití:
Do suché a čisté toalety nasypte stelivo CAT STEP CASSAVA ve vrstvě 3–5 cm.
Pravidelně odstraňujte vzniklé hrudky a nečistoty. Podle potřeby doplňte nové stelivo.
</t>
    </r>
    <r>
      <rPr>
        <b/>
        <sz val="14"/>
        <color theme="2" tint="-0.749992370372631"/>
        <rFont val="Arial Narrow"/>
        <family val="2"/>
        <charset val="238"/>
      </rPr>
      <t xml:space="preserve">Upozornění:
Cassavu nelze spláchnout do toalety. 
</t>
    </r>
    <r>
      <rPr>
        <sz val="14"/>
        <color theme="2" tint="-0.749992370372631"/>
        <rFont val="Arial Narrow"/>
        <family val="2"/>
        <charset val="238"/>
      </rPr>
      <t xml:space="preserve">
Hlavní vlastnosti
Vysoká savost – stelivo z cassavy dobře absorbuje tekutiny a pomáhá udržovat toaletu suchou.
Neutralizace zápachu – díky škrobové struktuře účinně váže nepříjemné pachy.
100% přírodní a kompostovatelné 
Bezprašné – vhodné i pro citlivější zvířata
Lehké – snadno se s ním manipuluje při doplňování i výměně.
Složení:
Cassava škrob, kukuřičný škrob,voda
Doba trvanlivosti: 24 měsíců</t>
    </r>
  </si>
  <si>
    <t>610 F</t>
  </si>
  <si>
    <t>Spuštění od 14.09.2026
zaváděcí sleva 10% na 9/26 a 10/26</t>
  </si>
  <si>
    <r>
      <rPr>
        <b/>
        <sz val="14"/>
        <color theme="2" tint="-0.749992370372631"/>
        <rFont val="Arial Narrow"/>
        <family val="2"/>
        <charset val="238"/>
      </rPr>
      <t xml:space="preserve">Doplňkové krmivo pro suchozemské želvy
</t>
    </r>
    <r>
      <rPr>
        <sz val="14"/>
        <color theme="2" tint="-0.749992370372631"/>
        <rFont val="Arial Narrow"/>
        <family val="2"/>
        <charset val="238"/>
      </rPr>
      <t xml:space="preserve">
Podávejte býložravým suchozemským želvám společně s pestrou stravou jako je zelenina a ovoce. Dávkování je individuální v závislost na ostatní přidávané stravě, aktivitě želvy, teplotě prostředí i v závislosti na životním cyklu želvy. Orientačně můžeme dávkovat 20-25g krmiva na 500g  hmotnosti želvy.
Granule není nutné navlhčovat, zajistěte však želvám přístup k dostatečnému množství čerstvé pitné vody. Navlhčením granulí však můžete pomoci želvám si na ně zvyknout. Nezkonzumované navlhčené granule je nutné měnit nejméně dvakrát denně. I suché nezkonzumované granule pravidelně měňte.  Skladujte v suchu, nevystavujte přímému slunečnímu svitu.
</t>
    </r>
    <r>
      <rPr>
        <b/>
        <sz val="14"/>
        <color theme="2" tint="-0.749992370372631"/>
        <rFont val="Arial Narrow"/>
        <family val="2"/>
        <charset val="238"/>
      </rPr>
      <t>Nutriční doplňkové látky – vitamíny</t>
    </r>
    <r>
      <rPr>
        <sz val="14"/>
        <color theme="2" tint="-0.749992370372631"/>
        <rFont val="Arial Narrow"/>
        <family val="2"/>
        <charset val="238"/>
      </rPr>
      <t xml:space="preserve">: vitamín A, vitamín D3, vitamín E (alfatokoferol), vitamín B1, vitamín B2, vitamín B6, vitamín B12, vitamín K3, vitamín C, Biotin, Kyselina listová, Niacinamid, D-pantothenan vápenatý, Cholin-chlorid.
</t>
    </r>
    <r>
      <rPr>
        <b/>
        <sz val="14"/>
        <color theme="2" tint="-0.749992370372631"/>
        <rFont val="Arial Narrow"/>
        <family val="2"/>
        <charset val="238"/>
      </rPr>
      <t>Nutriční doplňkové látky – stopové prvky</t>
    </r>
    <r>
      <rPr>
        <sz val="14"/>
        <color theme="2" tint="-0.749992370372631"/>
        <rFont val="Arial Narrow"/>
        <family val="2"/>
        <charset val="238"/>
      </rPr>
      <t xml:space="preserve">: Cu (ve formě síranu měďnatého pentahydrátu), Zn (ve formě oxidu zinečnatého), Mn (ve formě oxidu manganatého), Fe (ve formě síranu železnatého monohydrátu), Co (ve formě síranu kobaltnatého heptahydrátu), I (ve formě jodičnanu vápenatého), Se (ve formě seleničitanu sodného).
</t>
    </r>
    <r>
      <rPr>
        <b/>
        <sz val="14"/>
        <color theme="2" tint="-0.749992370372631"/>
        <rFont val="Arial Narrow"/>
        <family val="2"/>
        <charset val="238"/>
      </rPr>
      <t>Nutriční doplňkové látky – aminokyseliny</t>
    </r>
    <r>
      <rPr>
        <sz val="14"/>
        <color theme="2" tint="-0.749992370372631"/>
        <rFont val="Arial Narrow"/>
        <family val="2"/>
        <charset val="238"/>
      </rPr>
      <t xml:space="preserve">: Lyzin (ve formě L-Lyzin monohydrochlorid), Methionin (ve formě D,L-Methionin).
</t>
    </r>
    <r>
      <rPr>
        <b/>
        <sz val="14"/>
        <color theme="2" tint="-0.749992370372631"/>
        <rFont val="Arial Narrow"/>
        <family val="2"/>
        <charset val="238"/>
      </rPr>
      <t>složení:</t>
    </r>
    <r>
      <rPr>
        <sz val="14"/>
        <color theme="2" tint="-0.749992370372631"/>
        <rFont val="Arial Narrow"/>
        <family val="2"/>
        <charset val="238"/>
      </rPr>
      <t xml:space="preserve"> kukuřice, sojový extrahovaný šrot, pšeničné klíčky, pšenice, luční seno, sušené luční byliny, pivovarské kvasnice, výlisky dřeně hroznového vína sušené, cukrovarské řízky sušené, jádra z hroznového vína extrahovaná (moučka), výlisky z dřeně jablek sušené, uhličitan vápenatý, cukr řepný, rozmarýn mletý, chlorid sodný.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</si>
</sst>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Kč&quot;;\-#,##0.00\ &quot;Kč&quot;"/>
    <numFmt numFmtId="41" formatCode="_-* #,##0_-;\-* #,##0_-;_-* &quot;-&quot;_-;_-@_-"/>
    <numFmt numFmtId="164" formatCode="_-* #,##0.00\ [$Kč-405]_-;\-* #,##0.00\ [$Kč-405]_-;_-* &quot;-&quot;??\ [$Kč-405]_-;_-@_-"/>
    <numFmt numFmtId="165" formatCode="_-* #,##0.0\ [$Kč-405]_-;\-* #,##0.0\ [$Kč-405]_-;_-* &quot;-&quot;??\ [$Kč-405]_-;_-@_-"/>
    <numFmt numFmtId="166" formatCode="#,##0.00\ &quot;Kč&quot;"/>
  </numFmts>
  <fonts count="18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2" tint="-0.749992370372631"/>
      <name val="Arial Narrow"/>
      <family val="2"/>
      <charset val="238"/>
    </font>
    <font>
      <sz val="14"/>
      <color theme="2" tint="-0.749992370372631"/>
      <name val="Arial Narrow"/>
      <family val="2"/>
      <charset val="238"/>
    </font>
    <font>
      <b/>
      <u/>
      <sz val="14"/>
      <color theme="2" tint="-0.749992370372631"/>
      <name val="Arial Narrow"/>
      <family val="2"/>
      <charset val="238"/>
    </font>
    <font>
      <b/>
      <sz val="14"/>
      <color theme="2" tint="-0.749992370372631"/>
      <name val="Arial Narrow"/>
      <family val="2"/>
      <charset val="238"/>
    </font>
    <font>
      <b/>
      <sz val="10"/>
      <color theme="2" tint="-0.749992370372631"/>
      <name val="Arial Narrow"/>
      <family val="2"/>
      <charset val="238"/>
    </font>
    <font>
      <b/>
      <sz val="12"/>
      <color theme="2" tint="-0.749992370372631"/>
      <name val="Arial Narrow"/>
      <family val="2"/>
      <charset val="238"/>
    </font>
    <font>
      <sz val="8"/>
      <name val="Calibri"/>
      <family val="2"/>
      <charset val="238"/>
    </font>
    <font>
      <b/>
      <sz val="8"/>
      <color theme="2" tint="-0.749992370372631"/>
      <name val="Arial Narrow"/>
      <family val="2"/>
      <charset val="238"/>
    </font>
    <font>
      <b/>
      <sz val="12"/>
      <name val="Arial"/>
      <family val="2"/>
      <charset val="238"/>
    </font>
    <font>
      <sz val="14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41" fontId="2" fillId="0" borderId="0" applyFont="0" applyFill="0" applyBorder="0" applyAlignment="0" applyProtection="0"/>
  </cellStyleXfs>
  <cellXfs count="51">
    <xf numFmtId="0" fontId="0" fillId="0" borderId="0" xfId="0"/>
    <xf numFmtId="0" fontId="6" fillId="0" borderId="0" xfId="0" applyFont="1"/>
    <xf numFmtId="49" fontId="6" fillId="0" borderId="0" xfId="0" applyNumberFormat="1" applyFont="1"/>
    <xf numFmtId="164" fontId="6" fillId="0" borderId="0" xfId="0" applyNumberFormat="1" applyFont="1"/>
    <xf numFmtId="165" fontId="6" fillId="0" borderId="0" xfId="0" applyNumberFormat="1" applyFont="1"/>
    <xf numFmtId="0" fontId="10" fillId="0" borderId="0" xfId="0" applyFont="1"/>
    <xf numFmtId="0" fontId="6" fillId="0" borderId="0" xfId="0" applyFont="1" applyAlignment="1">
      <alignment horizontal="center" vertical="center"/>
    </xf>
    <xf numFmtId="165" fontId="6" fillId="2" borderId="0" xfId="0" applyNumberFormat="1" applyFont="1" applyFill="1"/>
    <xf numFmtId="0" fontId="6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49" fontId="9" fillId="3" borderId="0" xfId="0" applyNumberFormat="1" applyFont="1" applyFill="1" applyAlignment="1">
      <alignment horizontal="center" vertical="center" wrapText="1"/>
    </xf>
    <xf numFmtId="0" fontId="8" fillId="4" borderId="2" xfId="0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/>
    </xf>
    <xf numFmtId="49" fontId="8" fillId="4" borderId="3" xfId="0" applyNumberFormat="1" applyFont="1" applyFill="1" applyBorder="1" applyAlignment="1">
      <alignment horizontal="right" vertical="center"/>
    </xf>
    <xf numFmtId="14" fontId="8" fillId="0" borderId="3" xfId="0" applyNumberFormat="1" applyFont="1" applyBorder="1" applyAlignment="1">
      <alignment horizontal="center" vertical="center"/>
    </xf>
    <xf numFmtId="0" fontId="8" fillId="4" borderId="4" xfId="0" applyFont="1" applyFill="1" applyBorder="1" applyAlignment="1">
      <alignment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vertical="center"/>
    </xf>
    <xf numFmtId="0" fontId="8" fillId="4" borderId="6" xfId="0" applyFont="1" applyFill="1" applyBorder="1" applyAlignment="1">
      <alignment vertical="center"/>
    </xf>
    <xf numFmtId="2" fontId="7" fillId="3" borderId="0" xfId="0" applyNumberFormat="1" applyFont="1" applyFill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49" fontId="9" fillId="4" borderId="3" xfId="0" applyNumberFormat="1" applyFont="1" applyFill="1" applyBorder="1" applyAlignment="1">
      <alignment horizontal="center" vertical="center"/>
    </xf>
    <xf numFmtId="49" fontId="9" fillId="4" borderId="3" xfId="0" applyNumberFormat="1" applyFont="1" applyFill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center" vertical="center" wrapText="1"/>
    </xf>
    <xf numFmtId="164" fontId="9" fillId="4" borderId="3" xfId="0" applyNumberFormat="1" applyFont="1" applyFill="1" applyBorder="1" applyAlignment="1">
      <alignment horizontal="center" vertical="center" wrapText="1"/>
    </xf>
    <xf numFmtId="165" fontId="13" fillId="4" borderId="7" xfId="0" applyNumberFormat="1" applyFont="1" applyFill="1" applyBorder="1" applyAlignment="1">
      <alignment horizontal="center" vertical="center" wrapText="1"/>
    </xf>
    <xf numFmtId="165" fontId="16" fillId="4" borderId="8" xfId="0" applyNumberFormat="1" applyFont="1" applyFill="1" applyBorder="1" applyAlignment="1">
      <alignment horizontal="center" vertical="center" wrapText="1"/>
    </xf>
    <xf numFmtId="165" fontId="9" fillId="4" borderId="3" xfId="0" applyNumberFormat="1" applyFont="1" applyFill="1" applyBorder="1" applyAlignment="1">
      <alignment horizontal="center" vertical="center" wrapText="1"/>
    </xf>
    <xf numFmtId="49" fontId="17" fillId="4" borderId="8" xfId="0" applyNumberFormat="1" applyFont="1" applyFill="1" applyBorder="1" applyAlignment="1">
      <alignment horizontal="center" vertical="center" wrapText="1"/>
    </xf>
    <xf numFmtId="0" fontId="7" fillId="0" borderId="1" xfId="1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66" fontId="9" fillId="0" borderId="11" xfId="10" applyNumberFormat="1" applyFont="1" applyBorder="1" applyAlignment="1">
      <alignment horizontal="center" vertical="center" wrapText="1"/>
    </xf>
    <xf numFmtId="9" fontId="9" fillId="0" borderId="11" xfId="0" applyNumberFormat="1" applyFont="1" applyBorder="1" applyAlignment="1">
      <alignment horizontal="center" vertical="center"/>
    </xf>
    <xf numFmtId="164" fontId="9" fillId="5" borderId="11" xfId="9" applyNumberFormat="1" applyFont="1" applyFill="1" applyBorder="1" applyAlignment="1">
      <alignment horizontal="center" vertical="center"/>
    </xf>
    <xf numFmtId="7" fontId="7" fillId="4" borderId="11" xfId="0" applyNumberFormat="1" applyFont="1" applyFill="1" applyBorder="1" applyAlignment="1">
      <alignment horizontal="center" vertical="center"/>
    </xf>
    <xf numFmtId="164" fontId="7" fillId="4" borderId="11" xfId="0" applyNumberFormat="1" applyFont="1" applyFill="1" applyBorder="1" applyAlignment="1">
      <alignment horizontal="center" vertical="center"/>
    </xf>
    <xf numFmtId="49" fontId="9" fillId="0" borderId="12" xfId="10" applyNumberFormat="1" applyFont="1" applyBorder="1" applyAlignment="1">
      <alignment horizontal="center" vertical="center" wrapText="1"/>
    </xf>
    <xf numFmtId="0" fontId="15" fillId="0" borderId="10" xfId="10" applyFont="1" applyBorder="1" applyAlignment="1">
      <alignment horizontal="center" vertical="center" wrapText="1"/>
    </xf>
    <xf numFmtId="49" fontId="7" fillId="0" borderId="1" xfId="1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4" fillId="0" borderId="3" xfId="12" applyNumberFormat="1" applyFont="1" applyFill="1" applyBorder="1" applyAlignment="1" applyProtection="1">
      <alignment horizontal="center" vertical="center"/>
    </xf>
    <xf numFmtId="49" fontId="14" fillId="0" borderId="1" xfId="12" applyNumberFormat="1" applyFont="1" applyFill="1" applyBorder="1" applyAlignment="1" applyProtection="1">
      <alignment horizontal="center" vertical="center"/>
    </xf>
    <xf numFmtId="0" fontId="7" fillId="0" borderId="3" xfId="10" applyFont="1" applyBorder="1" applyAlignment="1">
      <alignment horizontal="center" vertical="center" wrapText="1"/>
    </xf>
    <xf numFmtId="0" fontId="7" fillId="0" borderId="9" xfId="10" applyFont="1" applyBorder="1" applyAlignment="1">
      <alignment horizontal="center" vertical="center" wrapText="1"/>
    </xf>
  </cellXfs>
  <cellStyles count="13">
    <cellStyle name="Čárky bez des. míst" xfId="12" builtinId="6"/>
    <cellStyle name="Normální" xfId="0" builtinId="0"/>
    <cellStyle name="Normální 17 2" xfId="1" xr:uid="{00000000-0005-0000-0000-000001000000}"/>
    <cellStyle name="normální 2" xfId="2" xr:uid="{00000000-0005-0000-0000-000002000000}"/>
    <cellStyle name="Normální 3" xfId="3" xr:uid="{00000000-0005-0000-0000-000003000000}"/>
    <cellStyle name="Normální 4" xfId="4" xr:uid="{00000000-0005-0000-0000-000004000000}"/>
    <cellStyle name="Normální 5" xfId="5" xr:uid="{00000000-0005-0000-0000-000005000000}"/>
    <cellStyle name="Normální 6" xfId="6" xr:uid="{00000000-0005-0000-0000-000006000000}"/>
    <cellStyle name="Normální 7" xfId="7" xr:uid="{00000000-0005-0000-0000-000007000000}"/>
    <cellStyle name="Normální 8" xfId="8" xr:uid="{00000000-0005-0000-0000-000008000000}"/>
    <cellStyle name="Normální 9" xfId="11" xr:uid="{00000000-0005-0000-0000-000009000000}"/>
    <cellStyle name="normální_List1" xfId="9" xr:uid="{00000000-0005-0000-0000-00000A000000}"/>
    <cellStyle name="normální_List2" xfId="10" xr:uid="{00000000-0005-0000-0000-00000B000000}"/>
  </cellStyles>
  <dxfs count="5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B1:S1404"/>
  <sheetViews>
    <sheetView tabSelected="1" view="pageBreakPreview" zoomScale="69" zoomScaleNormal="55" zoomScaleSheetLayoutView="69" workbookViewId="0">
      <pane ySplit="2" topLeftCell="A4" activePane="bottomLeft" state="frozen"/>
      <selection pane="bottomLeft" activeCell="F10" sqref="F10"/>
    </sheetView>
  </sheetViews>
  <sheetFormatPr defaultColWidth="9.140625" defaultRowHeight="18" x14ac:dyDescent="0.3"/>
  <cols>
    <col min="1" max="1" width="11.42578125" style="1" customWidth="1"/>
    <col min="2" max="2" width="18.5703125" style="12" customWidth="1"/>
    <col min="3" max="3" width="57.7109375" style="1" customWidth="1"/>
    <col min="4" max="4" width="21.42578125" style="2" customWidth="1"/>
    <col min="5" max="5" width="20.140625" style="2" customWidth="1"/>
    <col min="6" max="6" width="126.7109375" style="8" customWidth="1"/>
    <col min="7" max="7" width="30.42578125" style="8" customWidth="1"/>
    <col min="8" max="8" width="16.7109375" style="1" customWidth="1"/>
    <col min="9" max="9" width="12.7109375" style="1" customWidth="1"/>
    <col min="10" max="10" width="16.7109375" style="3" customWidth="1"/>
    <col min="11" max="12" width="16.140625" style="7" hidden="1" customWidth="1"/>
    <col min="13" max="14" width="16.7109375" style="4" customWidth="1"/>
    <col min="15" max="15" width="13.5703125" style="1" customWidth="1"/>
    <col min="16" max="16" width="11.42578125" style="1" hidden="1" customWidth="1"/>
    <col min="17" max="17" width="13.5703125" style="1" hidden="1" customWidth="1"/>
    <col min="18" max="18" width="58.28515625" style="6" customWidth="1"/>
    <col min="19" max="19" width="14.42578125" style="1" customWidth="1"/>
    <col min="20" max="16384" width="9.140625" style="1"/>
  </cols>
  <sheetData>
    <row r="1" spans="2:19" ht="33.75" customHeight="1" thickBot="1" x14ac:dyDescent="0.35">
      <c r="B1" s="19"/>
      <c r="C1" s="20" t="s">
        <v>13</v>
      </c>
      <c r="D1" s="21">
        <v>46266</v>
      </c>
      <c r="E1" s="22"/>
      <c r="F1" s="23"/>
      <c r="G1" s="23"/>
      <c r="H1" s="24"/>
      <c r="I1" s="24"/>
      <c r="J1" s="24"/>
      <c r="K1" s="11"/>
      <c r="L1" s="24"/>
      <c r="M1" s="24"/>
      <c r="N1" s="24"/>
      <c r="O1" s="25"/>
      <c r="Q1" s="9"/>
    </row>
    <row r="2" spans="2:19" s="5" customFormat="1" ht="60" customHeight="1" thickBot="1" x14ac:dyDescent="0.25">
      <c r="B2" s="28" t="s">
        <v>0</v>
      </c>
      <c r="C2" s="27" t="s">
        <v>1</v>
      </c>
      <c r="D2" s="29" t="s">
        <v>2</v>
      </c>
      <c r="E2" s="30" t="s">
        <v>3</v>
      </c>
      <c r="F2" s="27" t="s">
        <v>8</v>
      </c>
      <c r="G2" s="27" t="s">
        <v>5</v>
      </c>
      <c r="H2" s="27" t="s">
        <v>4</v>
      </c>
      <c r="I2" s="27" t="s">
        <v>11</v>
      </c>
      <c r="J2" s="31" t="s">
        <v>10</v>
      </c>
      <c r="K2" s="32" t="s">
        <v>9</v>
      </c>
      <c r="L2" s="33" t="s">
        <v>15</v>
      </c>
      <c r="M2" s="34" t="s">
        <v>6</v>
      </c>
      <c r="N2" s="35" t="s">
        <v>16</v>
      </c>
      <c r="O2" s="29" t="s">
        <v>7</v>
      </c>
      <c r="Q2" s="10" t="s">
        <v>12</v>
      </c>
      <c r="R2" s="12" t="s">
        <v>14</v>
      </c>
      <c r="S2" s="14"/>
    </row>
    <row r="3" spans="2:19" s="16" customFormat="1" ht="206.25" customHeight="1" thickBot="1" x14ac:dyDescent="0.3">
      <c r="B3" s="47" t="s">
        <v>17</v>
      </c>
      <c r="C3" s="45" t="s">
        <v>18</v>
      </c>
      <c r="D3" s="46">
        <v>8595166735504</v>
      </c>
      <c r="E3" s="36" t="s">
        <v>20</v>
      </c>
      <c r="F3" s="49" t="s">
        <v>29</v>
      </c>
      <c r="G3" s="37" t="s">
        <v>22</v>
      </c>
      <c r="H3" s="38">
        <v>131</v>
      </c>
      <c r="I3" s="39">
        <v>0.21</v>
      </c>
      <c r="J3" s="40">
        <f t="shared" ref="J3" si="0">H3*(1+I3)</f>
        <v>158.51</v>
      </c>
      <c r="K3" s="41">
        <f>J3*1.35</f>
        <v>213.98849999999999</v>
      </c>
      <c r="L3" s="41">
        <f>J3*1.15</f>
        <v>182.28649999999999</v>
      </c>
      <c r="M3" s="41">
        <f t="shared" ref="M3" si="1">ROUND(K3,1)</f>
        <v>214</v>
      </c>
      <c r="N3" s="42">
        <f>ROUND(L3,1)</f>
        <v>182.3</v>
      </c>
      <c r="O3" s="43" t="s">
        <v>21</v>
      </c>
      <c r="Q3" s="26">
        <f t="shared" ref="Q3" si="2">H3*0.9/23.5</f>
        <v>5.0170212765957451</v>
      </c>
      <c r="R3" s="17"/>
      <c r="S3" s="13"/>
    </row>
    <row r="4" spans="2:19" s="16" customFormat="1" ht="172.5" customHeight="1" thickBot="1" x14ac:dyDescent="0.3">
      <c r="B4" s="48" t="s">
        <v>24</v>
      </c>
      <c r="C4" s="45" t="s">
        <v>19</v>
      </c>
      <c r="D4" s="46">
        <v>8595166735511</v>
      </c>
      <c r="E4" s="36" t="s">
        <v>20</v>
      </c>
      <c r="F4" s="50"/>
      <c r="G4" s="37" t="s">
        <v>23</v>
      </c>
      <c r="H4" s="38">
        <v>245</v>
      </c>
      <c r="I4" s="39">
        <v>0.21</v>
      </c>
      <c r="J4" s="40">
        <f>H4*(1+I4)</f>
        <v>296.45</v>
      </c>
      <c r="K4" s="41">
        <f t="shared" ref="K4" si="3">J4*1.35</f>
        <v>400.20750000000004</v>
      </c>
      <c r="L4" s="41">
        <f t="shared" ref="L4" si="4">J4*1.15</f>
        <v>340.91749999999996</v>
      </c>
      <c r="M4" s="41">
        <f>ROUND(K4,1)</f>
        <v>400.2</v>
      </c>
      <c r="N4" s="42">
        <f t="shared" ref="N4" si="5">ROUND(L4,1)</f>
        <v>340.9</v>
      </c>
      <c r="O4" s="43" t="s">
        <v>21</v>
      </c>
      <c r="Q4" s="26">
        <f>H4*0.9/23.5</f>
        <v>9.3829787234042552</v>
      </c>
      <c r="R4" s="17"/>
      <c r="S4" s="13"/>
    </row>
    <row r="5" spans="2:19" s="16" customFormat="1" ht="408.75" customHeight="1" thickBot="1" x14ac:dyDescent="0.3">
      <c r="B5" s="48" t="s">
        <v>25</v>
      </c>
      <c r="C5" s="45" t="s">
        <v>27</v>
      </c>
      <c r="D5" s="46">
        <v>8595166771267</v>
      </c>
      <c r="E5" s="36" t="s">
        <v>26</v>
      </c>
      <c r="F5" s="36" t="s">
        <v>32</v>
      </c>
      <c r="G5" s="44" t="s">
        <v>28</v>
      </c>
      <c r="H5" s="38">
        <v>277.89999999999998</v>
      </c>
      <c r="I5" s="39">
        <v>0.12</v>
      </c>
      <c r="J5" s="40">
        <f t="shared" ref="J5" si="6">H5*(1+I5)</f>
        <v>311.24799999999999</v>
      </c>
      <c r="K5" s="41">
        <f t="shared" ref="K5" si="7">J5*1.35</f>
        <v>420.1848</v>
      </c>
      <c r="L5" s="41">
        <f t="shared" ref="L5" si="8">J5*1.15</f>
        <v>357.93519999999995</v>
      </c>
      <c r="M5" s="41">
        <f t="shared" ref="M5" si="9">ROUND(K5,1)</f>
        <v>420.2</v>
      </c>
      <c r="N5" s="42">
        <f t="shared" ref="N5" si="10">ROUND(L5,1)</f>
        <v>357.9</v>
      </c>
      <c r="O5" s="43" t="s">
        <v>30</v>
      </c>
      <c r="Q5" s="26"/>
      <c r="R5" s="18" t="s">
        <v>31</v>
      </c>
      <c r="S5" s="13"/>
    </row>
    <row r="6" spans="2:19" ht="21" customHeight="1" x14ac:dyDescent="0.3">
      <c r="B6" s="15"/>
    </row>
    <row r="7" spans="2:19" ht="21" customHeight="1" x14ac:dyDescent="0.3">
      <c r="B7" s="15"/>
    </row>
    <row r="8" spans="2:19" ht="21" customHeight="1" x14ac:dyDescent="0.3">
      <c r="B8" s="15"/>
    </row>
    <row r="9" spans="2:19" s="8" customFormat="1" ht="21" customHeight="1" x14ac:dyDescent="0.3"/>
    <row r="10" spans="2:19" s="8" customFormat="1" ht="21" customHeight="1" x14ac:dyDescent="0.3"/>
    <row r="11" spans="2:19" ht="21" customHeight="1" x14ac:dyDescent="0.3">
      <c r="B11" s="15"/>
    </row>
    <row r="12" spans="2:19" ht="21" customHeight="1" x14ac:dyDescent="0.3">
      <c r="B12" s="15"/>
    </row>
    <row r="13" spans="2:19" ht="21" customHeight="1" x14ac:dyDescent="0.3">
      <c r="B13" s="15"/>
    </row>
    <row r="14" spans="2:19" ht="21" customHeight="1" x14ac:dyDescent="0.3">
      <c r="B14" s="15"/>
    </row>
    <row r="15" spans="2:19" ht="21" customHeight="1" x14ac:dyDescent="0.3">
      <c r="B15" s="15"/>
    </row>
    <row r="16" spans="2:19" ht="21" customHeight="1" x14ac:dyDescent="0.3">
      <c r="B16" s="15"/>
    </row>
    <row r="17" spans="2:2" ht="21" customHeight="1" x14ac:dyDescent="0.3">
      <c r="B17" s="15"/>
    </row>
    <row r="18" spans="2:2" ht="21" customHeight="1" x14ac:dyDescent="0.3">
      <c r="B18" s="15"/>
    </row>
    <row r="19" spans="2:2" ht="21" customHeight="1" x14ac:dyDescent="0.3">
      <c r="B19" s="15"/>
    </row>
    <row r="20" spans="2:2" ht="21" customHeight="1" x14ac:dyDescent="0.3">
      <c r="B20" s="15"/>
    </row>
    <row r="21" spans="2:2" ht="21" customHeight="1" x14ac:dyDescent="0.3">
      <c r="B21" s="15"/>
    </row>
    <row r="22" spans="2:2" ht="21" customHeight="1" x14ac:dyDescent="0.3">
      <c r="B22" s="15"/>
    </row>
    <row r="23" spans="2:2" ht="21" customHeight="1" x14ac:dyDescent="0.3">
      <c r="B23" s="15"/>
    </row>
    <row r="24" spans="2:2" ht="21" customHeight="1" x14ac:dyDescent="0.3">
      <c r="B24" s="15"/>
    </row>
    <row r="25" spans="2:2" ht="21" customHeight="1" x14ac:dyDescent="0.3">
      <c r="B25" s="15"/>
    </row>
    <row r="26" spans="2:2" ht="21" customHeight="1" x14ac:dyDescent="0.3">
      <c r="B26" s="15"/>
    </row>
    <row r="27" spans="2:2" ht="21" customHeight="1" x14ac:dyDescent="0.3">
      <c r="B27" s="15"/>
    </row>
    <row r="28" spans="2:2" ht="21" customHeight="1" x14ac:dyDescent="0.3">
      <c r="B28" s="15"/>
    </row>
    <row r="29" spans="2:2" ht="21" customHeight="1" x14ac:dyDescent="0.3">
      <c r="B29" s="15"/>
    </row>
    <row r="30" spans="2:2" ht="21" customHeight="1" x14ac:dyDescent="0.3">
      <c r="B30" s="15"/>
    </row>
    <row r="31" spans="2:2" ht="21" customHeight="1" x14ac:dyDescent="0.3">
      <c r="B31" s="15"/>
    </row>
    <row r="32" spans="2:2" ht="21" customHeight="1" x14ac:dyDescent="0.3">
      <c r="B32" s="15"/>
    </row>
    <row r="33" spans="2:2" ht="21" customHeight="1" x14ac:dyDescent="0.3">
      <c r="B33" s="15"/>
    </row>
    <row r="34" spans="2:2" ht="21" customHeight="1" x14ac:dyDescent="0.3">
      <c r="B34" s="15"/>
    </row>
    <row r="35" spans="2:2" ht="21" customHeight="1" x14ac:dyDescent="0.3">
      <c r="B35" s="15"/>
    </row>
    <row r="36" spans="2:2" ht="21" customHeight="1" x14ac:dyDescent="0.3">
      <c r="B36" s="15"/>
    </row>
    <row r="37" spans="2:2" ht="21" customHeight="1" x14ac:dyDescent="0.3">
      <c r="B37" s="15"/>
    </row>
    <row r="38" spans="2:2" ht="21" customHeight="1" x14ac:dyDescent="0.3">
      <c r="B38" s="15"/>
    </row>
    <row r="39" spans="2:2" ht="21" customHeight="1" x14ac:dyDescent="0.3">
      <c r="B39" s="15"/>
    </row>
    <row r="40" spans="2:2" ht="21" customHeight="1" x14ac:dyDescent="0.3">
      <c r="B40" s="15"/>
    </row>
    <row r="41" spans="2:2" ht="21" customHeight="1" x14ac:dyDescent="0.3">
      <c r="B41" s="15"/>
    </row>
    <row r="42" spans="2:2" ht="21" customHeight="1" x14ac:dyDescent="0.3">
      <c r="B42" s="15"/>
    </row>
    <row r="43" spans="2:2" ht="21" customHeight="1" x14ac:dyDescent="0.3">
      <c r="B43" s="15"/>
    </row>
    <row r="44" spans="2:2" ht="21" customHeight="1" x14ac:dyDescent="0.3">
      <c r="B44" s="15"/>
    </row>
    <row r="45" spans="2:2" ht="21" customHeight="1" x14ac:dyDescent="0.3">
      <c r="B45" s="15"/>
    </row>
    <row r="46" spans="2:2" ht="21" customHeight="1" x14ac:dyDescent="0.3">
      <c r="B46" s="15"/>
    </row>
    <row r="47" spans="2:2" ht="21" customHeight="1" x14ac:dyDescent="0.3">
      <c r="B47" s="15"/>
    </row>
    <row r="48" spans="2:2" ht="21" customHeight="1" x14ac:dyDescent="0.3">
      <c r="B48" s="15"/>
    </row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  <row r="177" ht="21" customHeight="1" x14ac:dyDescent="0.3"/>
    <row r="178" ht="21" customHeight="1" x14ac:dyDescent="0.3"/>
    <row r="179" ht="21" customHeight="1" x14ac:dyDescent="0.3"/>
    <row r="180" ht="21" customHeight="1" x14ac:dyDescent="0.3"/>
    <row r="181" ht="21" customHeight="1" x14ac:dyDescent="0.3"/>
    <row r="182" ht="21" customHeight="1" x14ac:dyDescent="0.3"/>
    <row r="183" ht="21" customHeight="1" x14ac:dyDescent="0.3"/>
    <row r="184" ht="21" customHeight="1" x14ac:dyDescent="0.3"/>
    <row r="185" ht="21" customHeight="1" x14ac:dyDescent="0.3"/>
    <row r="186" ht="21" customHeight="1" x14ac:dyDescent="0.3"/>
    <row r="187" ht="21" customHeight="1" x14ac:dyDescent="0.3"/>
    <row r="188" ht="21" customHeight="1" x14ac:dyDescent="0.3"/>
    <row r="189" ht="21" customHeight="1" x14ac:dyDescent="0.3"/>
    <row r="190" ht="21" customHeight="1" x14ac:dyDescent="0.3"/>
    <row r="191" ht="21" customHeight="1" x14ac:dyDescent="0.3"/>
    <row r="192" ht="21" customHeight="1" x14ac:dyDescent="0.3"/>
    <row r="193" ht="21" customHeight="1" x14ac:dyDescent="0.3"/>
    <row r="194" ht="21" customHeight="1" x14ac:dyDescent="0.3"/>
    <row r="195" ht="21" customHeight="1" x14ac:dyDescent="0.3"/>
    <row r="196" ht="21" customHeight="1" x14ac:dyDescent="0.3"/>
    <row r="197" ht="21" customHeight="1" x14ac:dyDescent="0.3"/>
    <row r="198" ht="21" customHeight="1" x14ac:dyDescent="0.3"/>
    <row r="199" ht="21" customHeight="1" x14ac:dyDescent="0.3"/>
    <row r="200" ht="21" customHeight="1" x14ac:dyDescent="0.3"/>
    <row r="201" ht="21" customHeight="1" x14ac:dyDescent="0.3"/>
    <row r="202" ht="21" customHeight="1" x14ac:dyDescent="0.3"/>
    <row r="203" ht="21" customHeight="1" x14ac:dyDescent="0.3"/>
    <row r="204" ht="21" customHeight="1" x14ac:dyDescent="0.3"/>
    <row r="205" ht="21" customHeight="1" x14ac:dyDescent="0.3"/>
    <row r="206" ht="21" customHeight="1" x14ac:dyDescent="0.3"/>
    <row r="207" ht="21" customHeight="1" x14ac:dyDescent="0.3"/>
    <row r="208" ht="21" customHeight="1" x14ac:dyDescent="0.3"/>
    <row r="209" ht="21" customHeight="1" x14ac:dyDescent="0.3"/>
    <row r="210" ht="21" customHeight="1" x14ac:dyDescent="0.3"/>
    <row r="211" ht="21" customHeight="1" x14ac:dyDescent="0.3"/>
    <row r="212" ht="21" customHeight="1" x14ac:dyDescent="0.3"/>
    <row r="213" ht="21" customHeight="1" x14ac:dyDescent="0.3"/>
    <row r="214" ht="21" customHeight="1" x14ac:dyDescent="0.3"/>
    <row r="215" ht="21" customHeight="1" x14ac:dyDescent="0.3"/>
    <row r="216" ht="21" customHeight="1" x14ac:dyDescent="0.3"/>
    <row r="217" ht="21" customHeight="1" x14ac:dyDescent="0.3"/>
    <row r="218" ht="21" customHeight="1" x14ac:dyDescent="0.3"/>
    <row r="219" ht="21" customHeight="1" x14ac:dyDescent="0.3"/>
    <row r="220" ht="21" customHeight="1" x14ac:dyDescent="0.3"/>
    <row r="221" ht="21" customHeight="1" x14ac:dyDescent="0.3"/>
    <row r="222" ht="21" customHeight="1" x14ac:dyDescent="0.3"/>
    <row r="223" ht="21" customHeight="1" x14ac:dyDescent="0.3"/>
    <row r="224" ht="21" customHeight="1" x14ac:dyDescent="0.3"/>
    <row r="225" ht="21" customHeight="1" x14ac:dyDescent="0.3"/>
    <row r="226" ht="21" customHeight="1" x14ac:dyDescent="0.3"/>
    <row r="227" ht="21" customHeight="1" x14ac:dyDescent="0.3"/>
    <row r="228" ht="21" customHeight="1" x14ac:dyDescent="0.3"/>
    <row r="229" ht="21" customHeight="1" x14ac:dyDescent="0.3"/>
    <row r="230" ht="21" customHeight="1" x14ac:dyDescent="0.3"/>
    <row r="231" ht="21" customHeight="1" x14ac:dyDescent="0.3"/>
    <row r="232" ht="21" customHeight="1" x14ac:dyDescent="0.3"/>
    <row r="233" ht="21" customHeight="1" x14ac:dyDescent="0.3"/>
    <row r="234" ht="21" customHeight="1" x14ac:dyDescent="0.3"/>
    <row r="235" ht="21" customHeight="1" x14ac:dyDescent="0.3"/>
    <row r="236" ht="21" customHeight="1" x14ac:dyDescent="0.3"/>
    <row r="237" ht="21" customHeight="1" x14ac:dyDescent="0.3"/>
    <row r="238" ht="21" customHeight="1" x14ac:dyDescent="0.3"/>
    <row r="239" ht="21" customHeight="1" x14ac:dyDescent="0.3"/>
    <row r="240" ht="21" customHeight="1" x14ac:dyDescent="0.3"/>
    <row r="241" ht="21" customHeight="1" x14ac:dyDescent="0.3"/>
    <row r="242" ht="21" customHeight="1" x14ac:dyDescent="0.3"/>
    <row r="243" ht="21" customHeight="1" x14ac:dyDescent="0.3"/>
    <row r="244" ht="21" customHeight="1" x14ac:dyDescent="0.3"/>
    <row r="245" ht="21" customHeight="1" x14ac:dyDescent="0.3"/>
    <row r="246" ht="21" customHeight="1" x14ac:dyDescent="0.3"/>
    <row r="247" ht="21" customHeight="1" x14ac:dyDescent="0.3"/>
    <row r="248" ht="21" customHeight="1" x14ac:dyDescent="0.3"/>
    <row r="249" ht="21" customHeight="1" x14ac:dyDescent="0.3"/>
    <row r="250" ht="21" customHeight="1" x14ac:dyDescent="0.3"/>
    <row r="251" ht="21" customHeight="1" x14ac:dyDescent="0.3"/>
    <row r="252" ht="21" customHeight="1" x14ac:dyDescent="0.3"/>
    <row r="253" ht="21" customHeight="1" x14ac:dyDescent="0.3"/>
    <row r="254" ht="21" customHeight="1" x14ac:dyDescent="0.3"/>
    <row r="255" ht="21" customHeight="1" x14ac:dyDescent="0.3"/>
    <row r="256" ht="21" customHeight="1" x14ac:dyDescent="0.3"/>
    <row r="257" ht="21" customHeight="1" x14ac:dyDescent="0.3"/>
    <row r="258" ht="21" customHeight="1" x14ac:dyDescent="0.3"/>
    <row r="259" ht="21" customHeight="1" x14ac:dyDescent="0.3"/>
    <row r="260" ht="21" customHeight="1" x14ac:dyDescent="0.3"/>
    <row r="261" ht="21" customHeight="1" x14ac:dyDescent="0.3"/>
    <row r="262" ht="21" customHeight="1" x14ac:dyDescent="0.3"/>
    <row r="263" ht="21" customHeight="1" x14ac:dyDescent="0.3"/>
    <row r="264" ht="21" customHeight="1" x14ac:dyDescent="0.3"/>
    <row r="265" ht="21" customHeight="1" x14ac:dyDescent="0.3"/>
    <row r="266" ht="21" customHeight="1" x14ac:dyDescent="0.3"/>
    <row r="267" ht="21" customHeight="1" x14ac:dyDescent="0.3"/>
    <row r="268" ht="21" customHeight="1" x14ac:dyDescent="0.3"/>
    <row r="269" ht="21" customHeight="1" x14ac:dyDescent="0.3"/>
    <row r="270" ht="21" customHeight="1" x14ac:dyDescent="0.3"/>
    <row r="271" ht="21" customHeight="1" x14ac:dyDescent="0.3"/>
    <row r="272" ht="21" customHeight="1" x14ac:dyDescent="0.3"/>
    <row r="273" ht="21" customHeight="1" x14ac:dyDescent="0.3"/>
    <row r="274" ht="21" customHeight="1" x14ac:dyDescent="0.3"/>
    <row r="275" ht="21" customHeight="1" x14ac:dyDescent="0.3"/>
    <row r="276" ht="21" customHeight="1" x14ac:dyDescent="0.3"/>
    <row r="277" ht="21" customHeight="1" x14ac:dyDescent="0.3"/>
    <row r="278" ht="21" customHeight="1" x14ac:dyDescent="0.3"/>
    <row r="279" ht="21" customHeight="1" x14ac:dyDescent="0.3"/>
    <row r="280" ht="21" customHeight="1" x14ac:dyDescent="0.3"/>
    <row r="281" ht="21" customHeight="1" x14ac:dyDescent="0.3"/>
    <row r="282" ht="21" customHeight="1" x14ac:dyDescent="0.3"/>
    <row r="283" ht="21" customHeight="1" x14ac:dyDescent="0.3"/>
    <row r="284" ht="21" customHeight="1" x14ac:dyDescent="0.3"/>
    <row r="285" ht="21" customHeight="1" x14ac:dyDescent="0.3"/>
    <row r="286" ht="21" customHeight="1" x14ac:dyDescent="0.3"/>
    <row r="287" ht="21" customHeight="1" x14ac:dyDescent="0.3"/>
    <row r="288" ht="21" customHeight="1" x14ac:dyDescent="0.3"/>
    <row r="289" ht="21" customHeight="1" x14ac:dyDescent="0.3"/>
    <row r="290" ht="21" customHeight="1" x14ac:dyDescent="0.3"/>
    <row r="291" ht="21" customHeight="1" x14ac:dyDescent="0.3"/>
    <row r="292" ht="21" customHeight="1" x14ac:dyDescent="0.3"/>
    <row r="293" ht="21" customHeight="1" x14ac:dyDescent="0.3"/>
    <row r="294" ht="21" customHeight="1" x14ac:dyDescent="0.3"/>
    <row r="295" ht="21" customHeight="1" x14ac:dyDescent="0.3"/>
    <row r="296" ht="21" customHeight="1" x14ac:dyDescent="0.3"/>
    <row r="297" ht="21" customHeight="1" x14ac:dyDescent="0.3"/>
    <row r="298" ht="21" customHeight="1" x14ac:dyDescent="0.3"/>
    <row r="299" ht="21" customHeight="1" x14ac:dyDescent="0.3"/>
    <row r="300" ht="21" customHeight="1" x14ac:dyDescent="0.3"/>
    <row r="301" ht="21" customHeight="1" x14ac:dyDescent="0.3"/>
    <row r="302" ht="21" customHeight="1" x14ac:dyDescent="0.3"/>
    <row r="303" ht="21" customHeight="1" x14ac:dyDescent="0.3"/>
    <row r="304" ht="21" customHeight="1" x14ac:dyDescent="0.3"/>
    <row r="305" ht="21" customHeight="1" x14ac:dyDescent="0.3"/>
    <row r="306" ht="21" customHeight="1" x14ac:dyDescent="0.3"/>
    <row r="307" ht="21" customHeight="1" x14ac:dyDescent="0.3"/>
    <row r="308" ht="21" customHeight="1" x14ac:dyDescent="0.3"/>
    <row r="309" ht="21" customHeight="1" x14ac:dyDescent="0.3"/>
    <row r="310" ht="21" customHeight="1" x14ac:dyDescent="0.3"/>
    <row r="311" ht="21" customHeight="1" x14ac:dyDescent="0.3"/>
    <row r="312" ht="21" customHeight="1" x14ac:dyDescent="0.3"/>
    <row r="313" ht="21" customHeight="1" x14ac:dyDescent="0.3"/>
    <row r="314" ht="21" customHeight="1" x14ac:dyDescent="0.3"/>
    <row r="315" ht="21" customHeight="1" x14ac:dyDescent="0.3"/>
    <row r="316" ht="21" customHeight="1" x14ac:dyDescent="0.3"/>
    <row r="317" ht="21" customHeight="1" x14ac:dyDescent="0.3"/>
    <row r="318" ht="21" customHeight="1" x14ac:dyDescent="0.3"/>
    <row r="319" ht="21" customHeight="1" x14ac:dyDescent="0.3"/>
    <row r="320" ht="21" customHeight="1" x14ac:dyDescent="0.3"/>
    <row r="321" ht="21" customHeight="1" x14ac:dyDescent="0.3"/>
    <row r="322" ht="21" customHeight="1" x14ac:dyDescent="0.3"/>
    <row r="323" ht="21" customHeight="1" x14ac:dyDescent="0.3"/>
    <row r="324" ht="21" customHeight="1" x14ac:dyDescent="0.3"/>
    <row r="325" ht="21" customHeight="1" x14ac:dyDescent="0.3"/>
    <row r="326" ht="21" customHeight="1" x14ac:dyDescent="0.3"/>
    <row r="327" ht="21" customHeight="1" x14ac:dyDescent="0.3"/>
    <row r="328" ht="21" customHeight="1" x14ac:dyDescent="0.3"/>
    <row r="329" ht="21" customHeight="1" x14ac:dyDescent="0.3"/>
    <row r="330" ht="21" customHeight="1" x14ac:dyDescent="0.3"/>
    <row r="331" ht="21" customHeight="1" x14ac:dyDescent="0.3"/>
    <row r="332" ht="21" customHeight="1" x14ac:dyDescent="0.3"/>
    <row r="333" ht="21" customHeight="1" x14ac:dyDescent="0.3"/>
    <row r="334" ht="21" customHeight="1" x14ac:dyDescent="0.3"/>
    <row r="335" ht="21" customHeight="1" x14ac:dyDescent="0.3"/>
    <row r="336" ht="21" customHeight="1" x14ac:dyDescent="0.3"/>
    <row r="337" ht="21" customHeight="1" x14ac:dyDescent="0.3"/>
    <row r="338" ht="21" customHeight="1" x14ac:dyDescent="0.3"/>
    <row r="339" ht="21" customHeight="1" x14ac:dyDescent="0.3"/>
    <row r="340" ht="21" customHeight="1" x14ac:dyDescent="0.3"/>
    <row r="341" ht="21" customHeight="1" x14ac:dyDescent="0.3"/>
    <row r="342" ht="21" customHeight="1" x14ac:dyDescent="0.3"/>
    <row r="343" ht="21" customHeight="1" x14ac:dyDescent="0.3"/>
    <row r="344" ht="21" customHeight="1" x14ac:dyDescent="0.3"/>
    <row r="345" ht="21" customHeight="1" x14ac:dyDescent="0.3"/>
    <row r="346" ht="21" customHeight="1" x14ac:dyDescent="0.3"/>
    <row r="347" ht="21" customHeight="1" x14ac:dyDescent="0.3"/>
    <row r="348" ht="21" customHeight="1" x14ac:dyDescent="0.3"/>
    <row r="349" ht="21" customHeight="1" x14ac:dyDescent="0.3"/>
    <row r="350" ht="21" customHeight="1" x14ac:dyDescent="0.3"/>
    <row r="351" ht="21" customHeight="1" x14ac:dyDescent="0.3"/>
    <row r="352" ht="21" customHeight="1" x14ac:dyDescent="0.3"/>
    <row r="353" ht="21" customHeight="1" x14ac:dyDescent="0.3"/>
    <row r="354" ht="21" customHeight="1" x14ac:dyDescent="0.3"/>
    <row r="355" ht="21" customHeight="1" x14ac:dyDescent="0.3"/>
    <row r="356" ht="21" customHeight="1" x14ac:dyDescent="0.3"/>
    <row r="357" ht="21" customHeight="1" x14ac:dyDescent="0.3"/>
    <row r="358" ht="21" customHeight="1" x14ac:dyDescent="0.3"/>
    <row r="359" ht="21" customHeight="1" x14ac:dyDescent="0.3"/>
    <row r="360" ht="21" customHeight="1" x14ac:dyDescent="0.3"/>
    <row r="361" ht="21" customHeight="1" x14ac:dyDescent="0.3"/>
    <row r="362" ht="21" customHeight="1" x14ac:dyDescent="0.3"/>
    <row r="363" ht="21" customHeight="1" x14ac:dyDescent="0.3"/>
    <row r="364" ht="21" customHeight="1" x14ac:dyDescent="0.3"/>
    <row r="365" ht="21" customHeight="1" x14ac:dyDescent="0.3"/>
    <row r="366" ht="21" customHeight="1" x14ac:dyDescent="0.3"/>
    <row r="367" ht="21" customHeight="1" x14ac:dyDescent="0.3"/>
    <row r="368" ht="21" customHeight="1" x14ac:dyDescent="0.3"/>
    <row r="369" ht="21" customHeight="1" x14ac:dyDescent="0.3"/>
    <row r="370" ht="21" customHeight="1" x14ac:dyDescent="0.3"/>
    <row r="371" ht="21" customHeight="1" x14ac:dyDescent="0.3"/>
    <row r="372" ht="21" customHeight="1" x14ac:dyDescent="0.3"/>
    <row r="373" ht="21" customHeight="1" x14ac:dyDescent="0.3"/>
    <row r="374" ht="21" customHeight="1" x14ac:dyDescent="0.3"/>
    <row r="375" ht="21" customHeight="1" x14ac:dyDescent="0.3"/>
    <row r="376" ht="21" customHeight="1" x14ac:dyDescent="0.3"/>
    <row r="377" ht="21" customHeight="1" x14ac:dyDescent="0.3"/>
    <row r="378" ht="21" customHeight="1" x14ac:dyDescent="0.3"/>
    <row r="379" ht="21" customHeight="1" x14ac:dyDescent="0.3"/>
    <row r="380" ht="21" customHeight="1" x14ac:dyDescent="0.3"/>
    <row r="381" ht="21" customHeight="1" x14ac:dyDescent="0.3"/>
    <row r="382" ht="21" customHeight="1" x14ac:dyDescent="0.3"/>
    <row r="383" ht="21" customHeight="1" x14ac:dyDescent="0.3"/>
    <row r="384" ht="21" customHeight="1" x14ac:dyDescent="0.3"/>
    <row r="385" ht="21" customHeight="1" x14ac:dyDescent="0.3"/>
    <row r="386" ht="21" customHeight="1" x14ac:dyDescent="0.3"/>
    <row r="387" ht="21" customHeight="1" x14ac:dyDescent="0.3"/>
    <row r="388" ht="21" customHeight="1" x14ac:dyDescent="0.3"/>
    <row r="389" ht="21" customHeight="1" x14ac:dyDescent="0.3"/>
    <row r="390" ht="21" customHeight="1" x14ac:dyDescent="0.3"/>
    <row r="391" ht="21" customHeight="1" x14ac:dyDescent="0.3"/>
    <row r="392" ht="21" customHeight="1" x14ac:dyDescent="0.3"/>
    <row r="393" ht="21" customHeight="1" x14ac:dyDescent="0.3"/>
    <row r="394" ht="21" customHeight="1" x14ac:dyDescent="0.3"/>
    <row r="395" ht="21" customHeight="1" x14ac:dyDescent="0.3"/>
    <row r="396" ht="21" customHeight="1" x14ac:dyDescent="0.3"/>
    <row r="397" ht="21" customHeight="1" x14ac:dyDescent="0.3"/>
    <row r="398" ht="21" customHeight="1" x14ac:dyDescent="0.3"/>
    <row r="399" ht="21" customHeight="1" x14ac:dyDescent="0.3"/>
    <row r="400" ht="21" customHeight="1" x14ac:dyDescent="0.3"/>
    <row r="401" ht="21" customHeight="1" x14ac:dyDescent="0.3"/>
    <row r="402" ht="21" customHeight="1" x14ac:dyDescent="0.3"/>
    <row r="403" ht="21" customHeight="1" x14ac:dyDescent="0.3"/>
    <row r="404" ht="21" customHeight="1" x14ac:dyDescent="0.3"/>
    <row r="405" ht="21" customHeight="1" x14ac:dyDescent="0.3"/>
    <row r="406" ht="21" customHeight="1" x14ac:dyDescent="0.3"/>
    <row r="407" ht="21" customHeight="1" x14ac:dyDescent="0.3"/>
    <row r="408" ht="21" customHeight="1" x14ac:dyDescent="0.3"/>
    <row r="409" ht="21" customHeight="1" x14ac:dyDescent="0.3"/>
    <row r="410" ht="21" customHeight="1" x14ac:dyDescent="0.3"/>
    <row r="411" ht="21" customHeight="1" x14ac:dyDescent="0.3"/>
    <row r="412" ht="21" customHeight="1" x14ac:dyDescent="0.3"/>
    <row r="413" ht="21" customHeight="1" x14ac:dyDescent="0.3"/>
    <row r="414" ht="21" customHeight="1" x14ac:dyDescent="0.3"/>
    <row r="415" ht="21" customHeight="1" x14ac:dyDescent="0.3"/>
    <row r="416" ht="21" customHeight="1" x14ac:dyDescent="0.3"/>
    <row r="417" ht="21" customHeight="1" x14ac:dyDescent="0.3"/>
    <row r="418" ht="21" customHeight="1" x14ac:dyDescent="0.3"/>
    <row r="419" ht="21" customHeight="1" x14ac:dyDescent="0.3"/>
    <row r="420" ht="21" customHeight="1" x14ac:dyDescent="0.3"/>
    <row r="421" ht="21" customHeight="1" x14ac:dyDescent="0.3"/>
    <row r="422" ht="21" customHeight="1" x14ac:dyDescent="0.3"/>
    <row r="423" ht="21" customHeight="1" x14ac:dyDescent="0.3"/>
    <row r="424" ht="21" customHeight="1" x14ac:dyDescent="0.3"/>
    <row r="425" ht="21" customHeight="1" x14ac:dyDescent="0.3"/>
    <row r="426" ht="21" customHeight="1" x14ac:dyDescent="0.3"/>
    <row r="427" ht="21" customHeight="1" x14ac:dyDescent="0.3"/>
    <row r="428" ht="21" customHeight="1" x14ac:dyDescent="0.3"/>
    <row r="429" ht="21" customHeight="1" x14ac:dyDescent="0.3"/>
    <row r="430" ht="21" customHeight="1" x14ac:dyDescent="0.3"/>
    <row r="431" ht="21" customHeight="1" x14ac:dyDescent="0.3"/>
    <row r="432" ht="21" customHeight="1" x14ac:dyDescent="0.3"/>
    <row r="433" ht="21" customHeight="1" x14ac:dyDescent="0.3"/>
    <row r="434" ht="21" customHeight="1" x14ac:dyDescent="0.3"/>
    <row r="435" ht="21" customHeight="1" x14ac:dyDescent="0.3"/>
    <row r="436" ht="21" customHeight="1" x14ac:dyDescent="0.3"/>
    <row r="437" ht="21" customHeight="1" x14ac:dyDescent="0.3"/>
    <row r="438" ht="21" customHeight="1" x14ac:dyDescent="0.3"/>
    <row r="439" ht="21" customHeight="1" x14ac:dyDescent="0.3"/>
    <row r="440" ht="21" customHeight="1" x14ac:dyDescent="0.3"/>
    <row r="441" ht="21" customHeight="1" x14ac:dyDescent="0.3"/>
    <row r="442" ht="21" customHeight="1" x14ac:dyDescent="0.3"/>
    <row r="443" ht="21" customHeight="1" x14ac:dyDescent="0.3"/>
    <row r="444" ht="21" customHeight="1" x14ac:dyDescent="0.3"/>
    <row r="445" ht="21" customHeight="1" x14ac:dyDescent="0.3"/>
    <row r="446" ht="21" customHeight="1" x14ac:dyDescent="0.3"/>
    <row r="447" ht="21" customHeight="1" x14ac:dyDescent="0.3"/>
    <row r="448" ht="21" customHeight="1" x14ac:dyDescent="0.3"/>
    <row r="449" ht="21" customHeight="1" x14ac:dyDescent="0.3"/>
    <row r="450" ht="21" customHeight="1" x14ac:dyDescent="0.3"/>
    <row r="451" ht="21" customHeight="1" x14ac:dyDescent="0.3"/>
    <row r="452" ht="21" customHeight="1" x14ac:dyDescent="0.3"/>
    <row r="453" ht="21" customHeight="1" x14ac:dyDescent="0.3"/>
    <row r="454" ht="21" customHeight="1" x14ac:dyDescent="0.3"/>
    <row r="455" ht="21" customHeight="1" x14ac:dyDescent="0.3"/>
    <row r="456" ht="21" customHeight="1" x14ac:dyDescent="0.3"/>
    <row r="457" ht="21" customHeight="1" x14ac:dyDescent="0.3"/>
    <row r="458" ht="21" customHeight="1" x14ac:dyDescent="0.3"/>
    <row r="459" ht="21" customHeight="1" x14ac:dyDescent="0.3"/>
    <row r="460" ht="21" customHeight="1" x14ac:dyDescent="0.3"/>
    <row r="461" ht="21" customHeight="1" x14ac:dyDescent="0.3"/>
    <row r="462" ht="21" customHeight="1" x14ac:dyDescent="0.3"/>
    <row r="463" ht="21" customHeight="1" x14ac:dyDescent="0.3"/>
    <row r="464" ht="21" customHeight="1" x14ac:dyDescent="0.3"/>
    <row r="465" ht="21" customHeight="1" x14ac:dyDescent="0.3"/>
    <row r="466" ht="21" customHeight="1" x14ac:dyDescent="0.3"/>
    <row r="467" ht="21" customHeight="1" x14ac:dyDescent="0.3"/>
    <row r="468" ht="21" customHeight="1" x14ac:dyDescent="0.3"/>
    <row r="469" ht="21" customHeight="1" x14ac:dyDescent="0.3"/>
    <row r="470" ht="21" customHeight="1" x14ac:dyDescent="0.3"/>
    <row r="471" ht="21" customHeight="1" x14ac:dyDescent="0.3"/>
    <row r="472" ht="21" customHeight="1" x14ac:dyDescent="0.3"/>
    <row r="473" ht="21" customHeight="1" x14ac:dyDescent="0.3"/>
    <row r="474" ht="21" customHeight="1" x14ac:dyDescent="0.3"/>
    <row r="475" ht="21" customHeight="1" x14ac:dyDescent="0.3"/>
    <row r="476" ht="21" customHeight="1" x14ac:dyDescent="0.3"/>
    <row r="477" ht="21" customHeight="1" x14ac:dyDescent="0.3"/>
    <row r="478" ht="21" customHeight="1" x14ac:dyDescent="0.3"/>
    <row r="479" ht="21" customHeight="1" x14ac:dyDescent="0.3"/>
    <row r="480" ht="21" customHeight="1" x14ac:dyDescent="0.3"/>
    <row r="481" ht="21" customHeight="1" x14ac:dyDescent="0.3"/>
    <row r="482" ht="21" customHeight="1" x14ac:dyDescent="0.3"/>
    <row r="483" ht="21" customHeight="1" x14ac:dyDescent="0.3"/>
    <row r="484" ht="21" customHeight="1" x14ac:dyDescent="0.3"/>
    <row r="485" ht="21" customHeight="1" x14ac:dyDescent="0.3"/>
    <row r="486" ht="21" customHeight="1" x14ac:dyDescent="0.3"/>
    <row r="487" ht="21" customHeight="1" x14ac:dyDescent="0.3"/>
    <row r="488" ht="21" customHeight="1" x14ac:dyDescent="0.3"/>
    <row r="489" ht="21" customHeight="1" x14ac:dyDescent="0.3"/>
    <row r="490" ht="21" customHeight="1" x14ac:dyDescent="0.3"/>
    <row r="491" ht="21" customHeight="1" x14ac:dyDescent="0.3"/>
    <row r="492" ht="21" customHeight="1" x14ac:dyDescent="0.3"/>
    <row r="493" ht="21" customHeight="1" x14ac:dyDescent="0.3"/>
    <row r="494" ht="21" customHeight="1" x14ac:dyDescent="0.3"/>
    <row r="495" ht="21" customHeight="1" x14ac:dyDescent="0.3"/>
    <row r="496" ht="21" customHeight="1" x14ac:dyDescent="0.3"/>
    <row r="497" ht="21" customHeight="1" x14ac:dyDescent="0.3"/>
    <row r="498" ht="21" customHeight="1" x14ac:dyDescent="0.3"/>
    <row r="499" ht="21" customHeight="1" x14ac:dyDescent="0.3"/>
    <row r="500" ht="21" customHeight="1" x14ac:dyDescent="0.3"/>
    <row r="501" ht="21" customHeight="1" x14ac:dyDescent="0.3"/>
    <row r="502" ht="21" customHeight="1" x14ac:dyDescent="0.3"/>
    <row r="503" ht="21" customHeight="1" x14ac:dyDescent="0.3"/>
    <row r="504" ht="21" customHeight="1" x14ac:dyDescent="0.3"/>
    <row r="505" ht="21" customHeight="1" x14ac:dyDescent="0.3"/>
    <row r="506" ht="21" customHeight="1" x14ac:dyDescent="0.3"/>
    <row r="507" ht="21" customHeight="1" x14ac:dyDescent="0.3"/>
    <row r="508" ht="21" customHeight="1" x14ac:dyDescent="0.3"/>
    <row r="509" ht="21" customHeight="1" x14ac:dyDescent="0.3"/>
    <row r="510" ht="21" customHeight="1" x14ac:dyDescent="0.3"/>
    <row r="511" ht="21" customHeight="1" x14ac:dyDescent="0.3"/>
    <row r="512" ht="21" customHeight="1" x14ac:dyDescent="0.3"/>
    <row r="513" ht="21" customHeight="1" x14ac:dyDescent="0.3"/>
    <row r="514" ht="21" customHeight="1" x14ac:dyDescent="0.3"/>
    <row r="515" ht="21" customHeight="1" x14ac:dyDescent="0.3"/>
    <row r="516" ht="21" customHeight="1" x14ac:dyDescent="0.3"/>
    <row r="517" ht="21" customHeight="1" x14ac:dyDescent="0.3"/>
    <row r="518" ht="21" customHeight="1" x14ac:dyDescent="0.3"/>
    <row r="519" ht="21" customHeight="1" x14ac:dyDescent="0.3"/>
    <row r="520" ht="21" customHeight="1" x14ac:dyDescent="0.3"/>
    <row r="521" ht="21" customHeight="1" x14ac:dyDescent="0.3"/>
    <row r="522" ht="21" customHeight="1" x14ac:dyDescent="0.3"/>
    <row r="523" ht="21" customHeight="1" x14ac:dyDescent="0.3"/>
    <row r="524" ht="21" customHeight="1" x14ac:dyDescent="0.3"/>
    <row r="525" ht="21" customHeight="1" x14ac:dyDescent="0.3"/>
    <row r="526" ht="21" customHeight="1" x14ac:dyDescent="0.3"/>
    <row r="527" ht="21" customHeight="1" x14ac:dyDescent="0.3"/>
    <row r="528" ht="21" customHeight="1" x14ac:dyDescent="0.3"/>
    <row r="529" ht="21" customHeight="1" x14ac:dyDescent="0.3"/>
    <row r="530" ht="21" customHeight="1" x14ac:dyDescent="0.3"/>
    <row r="531" ht="21" customHeight="1" x14ac:dyDescent="0.3"/>
    <row r="532" ht="21" customHeight="1" x14ac:dyDescent="0.3"/>
    <row r="533" ht="21" customHeight="1" x14ac:dyDescent="0.3"/>
    <row r="534" ht="21" customHeight="1" x14ac:dyDescent="0.3"/>
    <row r="535" ht="21" customHeight="1" x14ac:dyDescent="0.3"/>
    <row r="536" ht="21" customHeight="1" x14ac:dyDescent="0.3"/>
    <row r="537" ht="21" customHeight="1" x14ac:dyDescent="0.3"/>
    <row r="538" ht="21" customHeight="1" x14ac:dyDescent="0.3"/>
    <row r="539" ht="21" customHeight="1" x14ac:dyDescent="0.3"/>
    <row r="540" ht="21" customHeight="1" x14ac:dyDescent="0.3"/>
    <row r="541" ht="21" customHeight="1" x14ac:dyDescent="0.3"/>
    <row r="542" ht="21" customHeight="1" x14ac:dyDescent="0.3"/>
    <row r="543" ht="21" customHeight="1" x14ac:dyDescent="0.3"/>
    <row r="544" ht="21" customHeight="1" x14ac:dyDescent="0.3"/>
    <row r="545" ht="21" customHeight="1" x14ac:dyDescent="0.3"/>
    <row r="546" ht="21" customHeight="1" x14ac:dyDescent="0.3"/>
    <row r="547" ht="21" customHeight="1" x14ac:dyDescent="0.3"/>
    <row r="548" ht="21" customHeight="1" x14ac:dyDescent="0.3"/>
    <row r="549" ht="21" customHeight="1" x14ac:dyDescent="0.3"/>
    <row r="550" ht="21" customHeight="1" x14ac:dyDescent="0.3"/>
    <row r="551" ht="21" customHeight="1" x14ac:dyDescent="0.3"/>
    <row r="552" ht="21" customHeight="1" x14ac:dyDescent="0.3"/>
    <row r="553" ht="21" customHeight="1" x14ac:dyDescent="0.3"/>
    <row r="554" ht="21" customHeight="1" x14ac:dyDescent="0.3"/>
    <row r="555" ht="21" customHeight="1" x14ac:dyDescent="0.3"/>
    <row r="556" ht="21" customHeight="1" x14ac:dyDescent="0.3"/>
    <row r="557" ht="21" customHeight="1" x14ac:dyDescent="0.3"/>
    <row r="558" ht="21" customHeight="1" x14ac:dyDescent="0.3"/>
    <row r="559" ht="21" customHeight="1" x14ac:dyDescent="0.3"/>
    <row r="560" ht="21" customHeight="1" x14ac:dyDescent="0.3"/>
    <row r="561" ht="21" customHeight="1" x14ac:dyDescent="0.3"/>
    <row r="562" ht="21" customHeight="1" x14ac:dyDescent="0.3"/>
    <row r="563" ht="21" customHeight="1" x14ac:dyDescent="0.3"/>
    <row r="564" ht="21" customHeight="1" x14ac:dyDescent="0.3"/>
    <row r="565" ht="21" customHeight="1" x14ac:dyDescent="0.3"/>
    <row r="566" ht="21" customHeight="1" x14ac:dyDescent="0.3"/>
    <row r="567" ht="21" customHeight="1" x14ac:dyDescent="0.3"/>
    <row r="568" ht="21" customHeight="1" x14ac:dyDescent="0.3"/>
    <row r="569" ht="21" customHeight="1" x14ac:dyDescent="0.3"/>
    <row r="570" ht="21" customHeight="1" x14ac:dyDescent="0.3"/>
    <row r="571" ht="21" customHeight="1" x14ac:dyDescent="0.3"/>
    <row r="572" ht="21" customHeight="1" x14ac:dyDescent="0.3"/>
    <row r="573" ht="21" customHeight="1" x14ac:dyDescent="0.3"/>
    <row r="574" ht="21" customHeight="1" x14ac:dyDescent="0.3"/>
    <row r="575" ht="21" customHeight="1" x14ac:dyDescent="0.3"/>
    <row r="576" ht="21" customHeight="1" x14ac:dyDescent="0.3"/>
    <row r="577" ht="21" customHeight="1" x14ac:dyDescent="0.3"/>
    <row r="578" ht="21" customHeight="1" x14ac:dyDescent="0.3"/>
    <row r="579" ht="21" customHeight="1" x14ac:dyDescent="0.3"/>
    <row r="580" ht="21" customHeight="1" x14ac:dyDescent="0.3"/>
    <row r="581" ht="21" customHeight="1" x14ac:dyDescent="0.3"/>
    <row r="582" ht="21" customHeight="1" x14ac:dyDescent="0.3"/>
    <row r="583" ht="21" customHeight="1" x14ac:dyDescent="0.3"/>
    <row r="584" ht="21" customHeight="1" x14ac:dyDescent="0.3"/>
    <row r="585" ht="21" customHeight="1" x14ac:dyDescent="0.3"/>
    <row r="586" ht="21" customHeight="1" x14ac:dyDescent="0.3"/>
    <row r="587" ht="21" customHeight="1" x14ac:dyDescent="0.3"/>
    <row r="588" ht="21" customHeight="1" x14ac:dyDescent="0.3"/>
    <row r="589" ht="21" customHeight="1" x14ac:dyDescent="0.3"/>
    <row r="590" ht="21" customHeight="1" x14ac:dyDescent="0.3"/>
    <row r="591" ht="21" customHeight="1" x14ac:dyDescent="0.3"/>
    <row r="592" ht="21" customHeight="1" x14ac:dyDescent="0.3"/>
    <row r="593" ht="21" customHeight="1" x14ac:dyDescent="0.3"/>
    <row r="594" ht="21" customHeight="1" x14ac:dyDescent="0.3"/>
    <row r="595" ht="21" customHeight="1" x14ac:dyDescent="0.3"/>
    <row r="596" ht="21" customHeight="1" x14ac:dyDescent="0.3"/>
    <row r="597" ht="21" customHeight="1" x14ac:dyDescent="0.3"/>
    <row r="598" ht="21" customHeight="1" x14ac:dyDescent="0.3"/>
    <row r="599" ht="21" customHeight="1" x14ac:dyDescent="0.3"/>
    <row r="600" ht="21" customHeight="1" x14ac:dyDescent="0.3"/>
    <row r="601" ht="21" customHeight="1" x14ac:dyDescent="0.3"/>
    <row r="602" ht="21" customHeight="1" x14ac:dyDescent="0.3"/>
    <row r="603" ht="21" customHeight="1" x14ac:dyDescent="0.3"/>
    <row r="604" ht="21" customHeight="1" x14ac:dyDescent="0.3"/>
    <row r="605" ht="21" customHeight="1" x14ac:dyDescent="0.3"/>
    <row r="606" ht="21" customHeight="1" x14ac:dyDescent="0.3"/>
    <row r="607" ht="21" customHeight="1" x14ac:dyDescent="0.3"/>
    <row r="608" ht="21" customHeight="1" x14ac:dyDescent="0.3"/>
    <row r="609" ht="21" customHeight="1" x14ac:dyDescent="0.3"/>
    <row r="610" ht="21" customHeight="1" x14ac:dyDescent="0.3"/>
    <row r="611" ht="21" customHeight="1" x14ac:dyDescent="0.3"/>
    <row r="612" ht="21" customHeight="1" x14ac:dyDescent="0.3"/>
    <row r="613" ht="21" customHeight="1" x14ac:dyDescent="0.3"/>
    <row r="614" ht="21" customHeight="1" x14ac:dyDescent="0.3"/>
    <row r="615" ht="21" customHeight="1" x14ac:dyDescent="0.3"/>
    <row r="616" ht="21" customHeight="1" x14ac:dyDescent="0.3"/>
    <row r="617" ht="21" customHeight="1" x14ac:dyDescent="0.3"/>
    <row r="618" ht="21" customHeight="1" x14ac:dyDescent="0.3"/>
    <row r="619" ht="21" customHeight="1" x14ac:dyDescent="0.3"/>
    <row r="620" ht="21" customHeight="1" x14ac:dyDescent="0.3"/>
    <row r="621" ht="21" customHeight="1" x14ac:dyDescent="0.3"/>
    <row r="622" ht="21" customHeight="1" x14ac:dyDescent="0.3"/>
    <row r="623" ht="21" customHeight="1" x14ac:dyDescent="0.3"/>
    <row r="624" ht="21" customHeight="1" x14ac:dyDescent="0.3"/>
    <row r="625" ht="21" customHeight="1" x14ac:dyDescent="0.3"/>
    <row r="626" ht="21" customHeight="1" x14ac:dyDescent="0.3"/>
    <row r="627" ht="21" customHeight="1" x14ac:dyDescent="0.3"/>
    <row r="628" ht="21" customHeight="1" x14ac:dyDescent="0.3"/>
    <row r="629" ht="21" customHeight="1" x14ac:dyDescent="0.3"/>
    <row r="630" ht="21" customHeight="1" x14ac:dyDescent="0.3"/>
    <row r="631" ht="21" customHeight="1" x14ac:dyDescent="0.3"/>
    <row r="632" ht="21" customHeight="1" x14ac:dyDescent="0.3"/>
    <row r="633" ht="21" customHeight="1" x14ac:dyDescent="0.3"/>
    <row r="634" ht="21" customHeight="1" x14ac:dyDescent="0.3"/>
    <row r="635" ht="21" customHeight="1" x14ac:dyDescent="0.3"/>
    <row r="636" ht="21" customHeight="1" x14ac:dyDescent="0.3"/>
    <row r="637" ht="21" customHeight="1" x14ac:dyDescent="0.3"/>
    <row r="638" ht="21" customHeight="1" x14ac:dyDescent="0.3"/>
    <row r="639" ht="21" customHeight="1" x14ac:dyDescent="0.3"/>
    <row r="640" ht="21" customHeight="1" x14ac:dyDescent="0.3"/>
    <row r="641" ht="21" customHeight="1" x14ac:dyDescent="0.3"/>
    <row r="642" ht="21" customHeight="1" x14ac:dyDescent="0.3"/>
    <row r="643" ht="21" customHeight="1" x14ac:dyDescent="0.3"/>
    <row r="644" ht="21" customHeight="1" x14ac:dyDescent="0.3"/>
    <row r="645" ht="21" customHeight="1" x14ac:dyDescent="0.3"/>
    <row r="646" ht="21" customHeight="1" x14ac:dyDescent="0.3"/>
    <row r="647" ht="21" customHeight="1" x14ac:dyDescent="0.3"/>
    <row r="648" ht="21" customHeight="1" x14ac:dyDescent="0.3"/>
    <row r="649" ht="21" customHeight="1" x14ac:dyDescent="0.3"/>
    <row r="650" ht="21" customHeight="1" x14ac:dyDescent="0.3"/>
    <row r="651" ht="21" customHeight="1" x14ac:dyDescent="0.3"/>
    <row r="652" ht="21" customHeight="1" x14ac:dyDescent="0.3"/>
    <row r="653" ht="21" customHeight="1" x14ac:dyDescent="0.3"/>
    <row r="654" ht="21" customHeight="1" x14ac:dyDescent="0.3"/>
    <row r="655" ht="21" customHeight="1" x14ac:dyDescent="0.3"/>
    <row r="656" ht="21" customHeight="1" x14ac:dyDescent="0.3"/>
    <row r="657" ht="21" customHeight="1" x14ac:dyDescent="0.3"/>
    <row r="658" ht="21" customHeight="1" x14ac:dyDescent="0.3"/>
    <row r="659" ht="21" customHeight="1" x14ac:dyDescent="0.3"/>
    <row r="660" ht="21" customHeight="1" x14ac:dyDescent="0.3"/>
    <row r="661" ht="21" customHeight="1" x14ac:dyDescent="0.3"/>
    <row r="662" ht="21" customHeight="1" x14ac:dyDescent="0.3"/>
    <row r="663" ht="21" customHeight="1" x14ac:dyDescent="0.3"/>
    <row r="664" ht="21" customHeight="1" x14ac:dyDescent="0.3"/>
    <row r="665" ht="21" customHeight="1" x14ac:dyDescent="0.3"/>
    <row r="666" ht="21" customHeight="1" x14ac:dyDescent="0.3"/>
    <row r="667" ht="21" customHeight="1" x14ac:dyDescent="0.3"/>
    <row r="668" ht="21" customHeight="1" x14ac:dyDescent="0.3"/>
    <row r="669" ht="21" customHeight="1" x14ac:dyDescent="0.3"/>
    <row r="670" ht="21" customHeight="1" x14ac:dyDescent="0.3"/>
    <row r="671" ht="21" customHeight="1" x14ac:dyDescent="0.3"/>
    <row r="672" ht="21" customHeight="1" x14ac:dyDescent="0.3"/>
    <row r="673" ht="21" customHeight="1" x14ac:dyDescent="0.3"/>
    <row r="674" ht="21" customHeight="1" x14ac:dyDescent="0.3"/>
    <row r="675" ht="21" customHeight="1" x14ac:dyDescent="0.3"/>
    <row r="676" ht="21" customHeight="1" x14ac:dyDescent="0.3"/>
    <row r="677" ht="21" customHeight="1" x14ac:dyDescent="0.3"/>
    <row r="678" ht="21" customHeight="1" x14ac:dyDescent="0.3"/>
    <row r="679" ht="21" customHeight="1" x14ac:dyDescent="0.3"/>
    <row r="680" ht="21" customHeight="1" x14ac:dyDescent="0.3"/>
    <row r="681" ht="21" customHeight="1" x14ac:dyDescent="0.3"/>
    <row r="682" ht="21" customHeight="1" x14ac:dyDescent="0.3"/>
    <row r="683" ht="21" customHeight="1" x14ac:dyDescent="0.3"/>
    <row r="684" ht="21" customHeight="1" x14ac:dyDescent="0.3"/>
    <row r="685" ht="21" customHeight="1" x14ac:dyDescent="0.3"/>
    <row r="686" ht="21" customHeight="1" x14ac:dyDescent="0.3"/>
    <row r="687" ht="21" customHeight="1" x14ac:dyDescent="0.3"/>
    <row r="688" ht="21" customHeight="1" x14ac:dyDescent="0.3"/>
    <row r="689" ht="21" customHeight="1" x14ac:dyDescent="0.3"/>
    <row r="690" ht="21" customHeight="1" x14ac:dyDescent="0.3"/>
    <row r="691" ht="21" customHeight="1" x14ac:dyDescent="0.3"/>
    <row r="692" ht="21" customHeight="1" x14ac:dyDescent="0.3"/>
    <row r="693" ht="21" customHeight="1" x14ac:dyDescent="0.3"/>
    <row r="694" ht="21" customHeight="1" x14ac:dyDescent="0.3"/>
    <row r="695" ht="21" customHeight="1" x14ac:dyDescent="0.3"/>
    <row r="696" ht="21" customHeight="1" x14ac:dyDescent="0.3"/>
    <row r="697" ht="21" customHeight="1" x14ac:dyDescent="0.3"/>
    <row r="698" ht="21" customHeight="1" x14ac:dyDescent="0.3"/>
    <row r="699" ht="21" customHeight="1" x14ac:dyDescent="0.3"/>
    <row r="700" ht="21" customHeight="1" x14ac:dyDescent="0.3"/>
    <row r="701" ht="21" customHeight="1" x14ac:dyDescent="0.3"/>
    <row r="702" ht="21" customHeight="1" x14ac:dyDescent="0.3"/>
    <row r="703" ht="21" customHeight="1" x14ac:dyDescent="0.3"/>
    <row r="704" ht="21" customHeight="1" x14ac:dyDescent="0.3"/>
    <row r="705" ht="21" customHeight="1" x14ac:dyDescent="0.3"/>
    <row r="706" ht="21" customHeight="1" x14ac:dyDescent="0.3"/>
    <row r="707" ht="21" customHeight="1" x14ac:dyDescent="0.3"/>
    <row r="708" ht="21" customHeight="1" x14ac:dyDescent="0.3"/>
    <row r="709" ht="21" customHeight="1" x14ac:dyDescent="0.3"/>
    <row r="710" ht="21" customHeight="1" x14ac:dyDescent="0.3"/>
    <row r="711" ht="21" customHeight="1" x14ac:dyDescent="0.3"/>
    <row r="712" ht="21" customHeight="1" x14ac:dyDescent="0.3"/>
    <row r="713" ht="21" customHeight="1" x14ac:dyDescent="0.3"/>
    <row r="714" ht="21" customHeight="1" x14ac:dyDescent="0.3"/>
    <row r="715" ht="21" customHeight="1" x14ac:dyDescent="0.3"/>
    <row r="716" ht="21" customHeight="1" x14ac:dyDescent="0.3"/>
    <row r="717" ht="21" customHeight="1" x14ac:dyDescent="0.3"/>
    <row r="718" ht="21" customHeight="1" x14ac:dyDescent="0.3"/>
    <row r="719" ht="21" customHeight="1" x14ac:dyDescent="0.3"/>
    <row r="720" ht="21" customHeight="1" x14ac:dyDescent="0.3"/>
    <row r="721" ht="21" customHeight="1" x14ac:dyDescent="0.3"/>
    <row r="722" ht="21" customHeight="1" x14ac:dyDescent="0.3"/>
    <row r="723" ht="21" customHeight="1" x14ac:dyDescent="0.3"/>
    <row r="724" ht="21" customHeight="1" x14ac:dyDescent="0.3"/>
    <row r="725" ht="21" customHeight="1" x14ac:dyDescent="0.3"/>
    <row r="726" ht="21" customHeight="1" x14ac:dyDescent="0.3"/>
    <row r="727" ht="21" customHeight="1" x14ac:dyDescent="0.3"/>
    <row r="728" ht="21" customHeight="1" x14ac:dyDescent="0.3"/>
    <row r="729" ht="21" customHeight="1" x14ac:dyDescent="0.3"/>
    <row r="730" ht="21" customHeight="1" x14ac:dyDescent="0.3"/>
    <row r="731" ht="21" customHeight="1" x14ac:dyDescent="0.3"/>
    <row r="732" ht="21" customHeight="1" x14ac:dyDescent="0.3"/>
    <row r="733" ht="21" customHeight="1" x14ac:dyDescent="0.3"/>
    <row r="734" ht="21" customHeight="1" x14ac:dyDescent="0.3"/>
    <row r="735" ht="21" customHeight="1" x14ac:dyDescent="0.3"/>
    <row r="736" ht="21" customHeight="1" x14ac:dyDescent="0.3"/>
    <row r="737" ht="21" customHeight="1" x14ac:dyDescent="0.3"/>
    <row r="738" ht="21" customHeight="1" x14ac:dyDescent="0.3"/>
    <row r="739" ht="21" customHeight="1" x14ac:dyDescent="0.3"/>
    <row r="740" ht="21" customHeight="1" x14ac:dyDescent="0.3"/>
    <row r="741" ht="21" customHeight="1" x14ac:dyDescent="0.3"/>
    <row r="742" ht="21" customHeight="1" x14ac:dyDescent="0.3"/>
    <row r="743" ht="21" customHeight="1" x14ac:dyDescent="0.3"/>
    <row r="744" ht="21" customHeight="1" x14ac:dyDescent="0.3"/>
    <row r="745" ht="21" customHeight="1" x14ac:dyDescent="0.3"/>
    <row r="746" ht="21" customHeight="1" x14ac:dyDescent="0.3"/>
    <row r="747" ht="21" customHeight="1" x14ac:dyDescent="0.3"/>
    <row r="748" ht="21" customHeight="1" x14ac:dyDescent="0.3"/>
    <row r="749" ht="21" customHeight="1" x14ac:dyDescent="0.3"/>
    <row r="750" ht="21" customHeight="1" x14ac:dyDescent="0.3"/>
    <row r="751" ht="21" customHeight="1" x14ac:dyDescent="0.3"/>
    <row r="752" ht="21" customHeight="1" x14ac:dyDescent="0.3"/>
    <row r="753" ht="21" customHeight="1" x14ac:dyDescent="0.3"/>
    <row r="754" ht="21" customHeight="1" x14ac:dyDescent="0.3"/>
    <row r="755" ht="21" customHeight="1" x14ac:dyDescent="0.3"/>
    <row r="756" ht="21" customHeight="1" x14ac:dyDescent="0.3"/>
    <row r="757" ht="21" customHeight="1" x14ac:dyDescent="0.3"/>
    <row r="758" ht="21" customHeight="1" x14ac:dyDescent="0.3"/>
    <row r="759" ht="21" customHeight="1" x14ac:dyDescent="0.3"/>
    <row r="760" ht="21" customHeight="1" x14ac:dyDescent="0.3"/>
    <row r="761" ht="21" customHeight="1" x14ac:dyDescent="0.3"/>
    <row r="762" ht="21" customHeight="1" x14ac:dyDescent="0.3"/>
    <row r="763" ht="21" customHeight="1" x14ac:dyDescent="0.3"/>
    <row r="764" ht="21" customHeight="1" x14ac:dyDescent="0.3"/>
    <row r="765" ht="21" customHeight="1" x14ac:dyDescent="0.3"/>
    <row r="766" ht="21" customHeight="1" x14ac:dyDescent="0.3"/>
    <row r="767" ht="21" customHeight="1" x14ac:dyDescent="0.3"/>
    <row r="768" ht="21" customHeight="1" x14ac:dyDescent="0.3"/>
    <row r="769" ht="21" customHeight="1" x14ac:dyDescent="0.3"/>
    <row r="770" ht="21" customHeight="1" x14ac:dyDescent="0.3"/>
    <row r="771" ht="21" customHeight="1" x14ac:dyDescent="0.3"/>
    <row r="772" ht="21" customHeight="1" x14ac:dyDescent="0.3"/>
    <row r="773" ht="21" customHeight="1" x14ac:dyDescent="0.3"/>
    <row r="774" ht="21" customHeight="1" x14ac:dyDescent="0.3"/>
    <row r="775" ht="21" customHeight="1" x14ac:dyDescent="0.3"/>
    <row r="776" ht="21" customHeight="1" x14ac:dyDescent="0.3"/>
    <row r="777" ht="21" customHeight="1" x14ac:dyDescent="0.3"/>
    <row r="778" ht="21" customHeight="1" x14ac:dyDescent="0.3"/>
    <row r="779" ht="21" customHeight="1" x14ac:dyDescent="0.3"/>
    <row r="780" ht="21" customHeight="1" x14ac:dyDescent="0.3"/>
    <row r="781" ht="21" customHeight="1" x14ac:dyDescent="0.3"/>
    <row r="782" ht="21" customHeight="1" x14ac:dyDescent="0.3"/>
    <row r="783" ht="21" customHeight="1" x14ac:dyDescent="0.3"/>
    <row r="784" ht="21" customHeight="1" x14ac:dyDescent="0.3"/>
    <row r="785" ht="21" customHeight="1" x14ac:dyDescent="0.3"/>
    <row r="786" ht="21" customHeight="1" x14ac:dyDescent="0.3"/>
    <row r="787" ht="21" customHeight="1" x14ac:dyDescent="0.3"/>
    <row r="788" ht="21" customHeight="1" x14ac:dyDescent="0.3"/>
    <row r="789" ht="21" customHeight="1" x14ac:dyDescent="0.3"/>
    <row r="790" ht="21" customHeight="1" x14ac:dyDescent="0.3"/>
    <row r="791" ht="21" customHeight="1" x14ac:dyDescent="0.3"/>
    <row r="792" ht="21" customHeight="1" x14ac:dyDescent="0.3"/>
    <row r="793" ht="21" customHeight="1" x14ac:dyDescent="0.3"/>
    <row r="794" ht="21" customHeight="1" x14ac:dyDescent="0.3"/>
    <row r="795" ht="21" customHeight="1" x14ac:dyDescent="0.3"/>
    <row r="796" ht="21" customHeight="1" x14ac:dyDescent="0.3"/>
    <row r="797" ht="21" customHeight="1" x14ac:dyDescent="0.3"/>
    <row r="798" ht="21" customHeight="1" x14ac:dyDescent="0.3"/>
    <row r="799" ht="21" customHeight="1" x14ac:dyDescent="0.3"/>
    <row r="800" ht="21" customHeight="1" x14ac:dyDescent="0.3"/>
    <row r="801" ht="21" customHeight="1" x14ac:dyDescent="0.3"/>
    <row r="802" ht="21" customHeight="1" x14ac:dyDescent="0.3"/>
    <row r="803" ht="21" customHeight="1" x14ac:dyDescent="0.3"/>
    <row r="804" ht="21" customHeight="1" x14ac:dyDescent="0.3"/>
    <row r="805" ht="21" customHeight="1" x14ac:dyDescent="0.3"/>
    <row r="806" ht="21" customHeight="1" x14ac:dyDescent="0.3"/>
    <row r="807" ht="21" customHeight="1" x14ac:dyDescent="0.3"/>
    <row r="808" ht="21" customHeight="1" x14ac:dyDescent="0.3"/>
    <row r="809" ht="21" customHeight="1" x14ac:dyDescent="0.3"/>
    <row r="810" ht="21" customHeight="1" x14ac:dyDescent="0.3"/>
    <row r="811" ht="21" customHeight="1" x14ac:dyDescent="0.3"/>
    <row r="812" ht="21" customHeight="1" x14ac:dyDescent="0.3"/>
    <row r="813" ht="21" customHeight="1" x14ac:dyDescent="0.3"/>
    <row r="814" ht="21" customHeight="1" x14ac:dyDescent="0.3"/>
    <row r="815" ht="21" customHeight="1" x14ac:dyDescent="0.3"/>
    <row r="816" ht="21" customHeight="1" x14ac:dyDescent="0.3"/>
    <row r="817" ht="21" customHeight="1" x14ac:dyDescent="0.3"/>
    <row r="818" ht="21" customHeight="1" x14ac:dyDescent="0.3"/>
    <row r="819" ht="21" customHeight="1" x14ac:dyDescent="0.3"/>
    <row r="820" ht="21" customHeight="1" x14ac:dyDescent="0.3"/>
    <row r="821" ht="21" customHeight="1" x14ac:dyDescent="0.3"/>
    <row r="822" ht="21" customHeight="1" x14ac:dyDescent="0.3"/>
    <row r="823" ht="21" customHeight="1" x14ac:dyDescent="0.3"/>
    <row r="824" ht="21" customHeight="1" x14ac:dyDescent="0.3"/>
    <row r="825" ht="21" customHeight="1" x14ac:dyDescent="0.3"/>
    <row r="826" ht="21" customHeight="1" x14ac:dyDescent="0.3"/>
    <row r="827" ht="21" customHeight="1" x14ac:dyDescent="0.3"/>
    <row r="828" ht="21" customHeight="1" x14ac:dyDescent="0.3"/>
    <row r="829" ht="21" customHeight="1" x14ac:dyDescent="0.3"/>
    <row r="830" ht="21" customHeight="1" x14ac:dyDescent="0.3"/>
    <row r="831" ht="21" customHeight="1" x14ac:dyDescent="0.3"/>
    <row r="832" ht="21" customHeight="1" x14ac:dyDescent="0.3"/>
    <row r="833" ht="21" customHeight="1" x14ac:dyDescent="0.3"/>
    <row r="834" ht="21" customHeight="1" x14ac:dyDescent="0.3"/>
    <row r="835" ht="21" customHeight="1" x14ac:dyDescent="0.3"/>
    <row r="836" ht="21" customHeight="1" x14ac:dyDescent="0.3"/>
    <row r="837" ht="21" customHeight="1" x14ac:dyDescent="0.3"/>
    <row r="838" ht="21" customHeight="1" x14ac:dyDescent="0.3"/>
    <row r="839" ht="21" customHeight="1" x14ac:dyDescent="0.3"/>
    <row r="840" ht="21" customHeight="1" x14ac:dyDescent="0.3"/>
    <row r="841" ht="21" customHeight="1" x14ac:dyDescent="0.3"/>
    <row r="842" ht="21" customHeight="1" x14ac:dyDescent="0.3"/>
    <row r="843" ht="21" customHeight="1" x14ac:dyDescent="0.3"/>
    <row r="844" ht="21" customHeight="1" x14ac:dyDescent="0.3"/>
    <row r="845" ht="21" customHeight="1" x14ac:dyDescent="0.3"/>
    <row r="846" ht="21" customHeight="1" x14ac:dyDescent="0.3"/>
    <row r="847" ht="21" customHeight="1" x14ac:dyDescent="0.3"/>
    <row r="848" ht="21" customHeight="1" x14ac:dyDescent="0.3"/>
    <row r="849" ht="21" customHeight="1" x14ac:dyDescent="0.3"/>
    <row r="850" ht="21" customHeight="1" x14ac:dyDescent="0.3"/>
    <row r="851" ht="21" customHeight="1" x14ac:dyDescent="0.3"/>
    <row r="852" ht="21" customHeight="1" x14ac:dyDescent="0.3"/>
    <row r="853" ht="21" customHeight="1" x14ac:dyDescent="0.3"/>
    <row r="854" ht="21" customHeight="1" x14ac:dyDescent="0.3"/>
    <row r="855" ht="21" customHeight="1" x14ac:dyDescent="0.3"/>
    <row r="856" ht="21" customHeight="1" x14ac:dyDescent="0.3"/>
    <row r="857" ht="21" customHeight="1" x14ac:dyDescent="0.3"/>
    <row r="858" ht="21" customHeight="1" x14ac:dyDescent="0.3"/>
    <row r="859" ht="21" customHeight="1" x14ac:dyDescent="0.3"/>
    <row r="860" ht="21" customHeight="1" x14ac:dyDescent="0.3"/>
    <row r="861" ht="21" customHeight="1" x14ac:dyDescent="0.3"/>
    <row r="862" ht="21" customHeight="1" x14ac:dyDescent="0.3"/>
    <row r="863" ht="21" customHeight="1" x14ac:dyDescent="0.3"/>
    <row r="864" ht="21" customHeight="1" x14ac:dyDescent="0.3"/>
    <row r="865" ht="21" customHeight="1" x14ac:dyDescent="0.3"/>
    <row r="866" ht="21" customHeight="1" x14ac:dyDescent="0.3"/>
    <row r="867" ht="21" customHeight="1" x14ac:dyDescent="0.3"/>
    <row r="868" ht="21" customHeight="1" x14ac:dyDescent="0.3"/>
    <row r="869" ht="21" customHeight="1" x14ac:dyDescent="0.3"/>
    <row r="870" ht="21" customHeight="1" x14ac:dyDescent="0.3"/>
    <row r="871" ht="21" customHeight="1" x14ac:dyDescent="0.3"/>
    <row r="872" ht="21" customHeight="1" x14ac:dyDescent="0.3"/>
    <row r="873" ht="21" customHeight="1" x14ac:dyDescent="0.3"/>
    <row r="874" ht="21" customHeight="1" x14ac:dyDescent="0.3"/>
    <row r="875" ht="21" customHeight="1" x14ac:dyDescent="0.3"/>
    <row r="876" ht="21" customHeight="1" x14ac:dyDescent="0.3"/>
    <row r="877" ht="21" customHeight="1" x14ac:dyDescent="0.3"/>
    <row r="878" ht="21" customHeight="1" x14ac:dyDescent="0.3"/>
    <row r="879" ht="21" customHeight="1" x14ac:dyDescent="0.3"/>
    <row r="880" ht="21" customHeight="1" x14ac:dyDescent="0.3"/>
    <row r="881" ht="21" customHeight="1" x14ac:dyDescent="0.3"/>
    <row r="882" ht="21" customHeight="1" x14ac:dyDescent="0.3"/>
    <row r="883" ht="21" customHeight="1" x14ac:dyDescent="0.3"/>
    <row r="884" ht="21" customHeight="1" x14ac:dyDescent="0.3"/>
    <row r="885" ht="21" customHeight="1" x14ac:dyDescent="0.3"/>
    <row r="886" ht="21" customHeight="1" x14ac:dyDescent="0.3"/>
    <row r="887" ht="21" customHeight="1" x14ac:dyDescent="0.3"/>
    <row r="888" ht="21" customHeight="1" x14ac:dyDescent="0.3"/>
    <row r="889" ht="21" customHeight="1" x14ac:dyDescent="0.3"/>
    <row r="890" ht="21" customHeight="1" x14ac:dyDescent="0.3"/>
    <row r="891" ht="21" customHeight="1" x14ac:dyDescent="0.3"/>
    <row r="892" ht="21" customHeight="1" x14ac:dyDescent="0.3"/>
    <row r="893" ht="21" customHeight="1" x14ac:dyDescent="0.3"/>
    <row r="894" ht="21" customHeight="1" x14ac:dyDescent="0.3"/>
    <row r="895" ht="21" customHeight="1" x14ac:dyDescent="0.3"/>
    <row r="896" ht="21" customHeight="1" x14ac:dyDescent="0.3"/>
    <row r="897" ht="21" customHeight="1" x14ac:dyDescent="0.3"/>
    <row r="898" ht="21" customHeight="1" x14ac:dyDescent="0.3"/>
    <row r="899" ht="21" customHeight="1" x14ac:dyDescent="0.3"/>
    <row r="900" ht="21" customHeight="1" x14ac:dyDescent="0.3"/>
    <row r="901" ht="21" customHeight="1" x14ac:dyDescent="0.3"/>
    <row r="902" ht="21" customHeight="1" x14ac:dyDescent="0.3"/>
    <row r="903" ht="21" customHeight="1" x14ac:dyDescent="0.3"/>
    <row r="904" ht="21" customHeight="1" x14ac:dyDescent="0.3"/>
    <row r="905" ht="21" customHeight="1" x14ac:dyDescent="0.3"/>
    <row r="906" ht="21" customHeight="1" x14ac:dyDescent="0.3"/>
    <row r="907" ht="21" customHeight="1" x14ac:dyDescent="0.3"/>
    <row r="908" ht="21" customHeight="1" x14ac:dyDescent="0.3"/>
    <row r="909" ht="21" customHeight="1" x14ac:dyDescent="0.3"/>
    <row r="910" ht="21" customHeight="1" x14ac:dyDescent="0.3"/>
    <row r="911" ht="21" customHeight="1" x14ac:dyDescent="0.3"/>
    <row r="912" ht="21" customHeight="1" x14ac:dyDescent="0.3"/>
    <row r="913" ht="21" customHeight="1" x14ac:dyDescent="0.3"/>
    <row r="914" ht="21" customHeight="1" x14ac:dyDescent="0.3"/>
    <row r="915" ht="21" customHeight="1" x14ac:dyDescent="0.3"/>
    <row r="916" ht="21" customHeight="1" x14ac:dyDescent="0.3"/>
    <row r="917" ht="21" customHeight="1" x14ac:dyDescent="0.3"/>
    <row r="918" ht="21" customHeight="1" x14ac:dyDescent="0.3"/>
    <row r="919" ht="21" customHeight="1" x14ac:dyDescent="0.3"/>
    <row r="920" ht="21" customHeight="1" x14ac:dyDescent="0.3"/>
    <row r="921" ht="21" customHeight="1" x14ac:dyDescent="0.3"/>
    <row r="922" ht="21" customHeight="1" x14ac:dyDescent="0.3"/>
    <row r="923" ht="21" customHeight="1" x14ac:dyDescent="0.3"/>
    <row r="924" ht="21" customHeight="1" x14ac:dyDescent="0.3"/>
    <row r="925" ht="21" customHeight="1" x14ac:dyDescent="0.3"/>
    <row r="926" ht="21" customHeight="1" x14ac:dyDescent="0.3"/>
    <row r="927" ht="21" customHeight="1" x14ac:dyDescent="0.3"/>
    <row r="928" ht="21" customHeight="1" x14ac:dyDescent="0.3"/>
    <row r="929" ht="21" customHeight="1" x14ac:dyDescent="0.3"/>
    <row r="930" ht="21" customHeight="1" x14ac:dyDescent="0.3"/>
    <row r="931" ht="21" customHeight="1" x14ac:dyDescent="0.3"/>
    <row r="932" ht="21" customHeight="1" x14ac:dyDescent="0.3"/>
    <row r="933" ht="21" customHeight="1" x14ac:dyDescent="0.3"/>
    <row r="934" ht="21" customHeight="1" x14ac:dyDescent="0.3"/>
    <row r="935" ht="21" customHeight="1" x14ac:dyDescent="0.3"/>
    <row r="936" ht="21" customHeight="1" x14ac:dyDescent="0.3"/>
    <row r="937" ht="21" customHeight="1" x14ac:dyDescent="0.3"/>
    <row r="938" ht="21" customHeight="1" x14ac:dyDescent="0.3"/>
    <row r="939" ht="21" customHeight="1" x14ac:dyDescent="0.3"/>
    <row r="940" ht="21" customHeight="1" x14ac:dyDescent="0.3"/>
    <row r="941" ht="21" customHeight="1" x14ac:dyDescent="0.3"/>
    <row r="942" ht="21" customHeight="1" x14ac:dyDescent="0.3"/>
    <row r="943" ht="21" customHeight="1" x14ac:dyDescent="0.3"/>
    <row r="944" ht="21" customHeight="1" x14ac:dyDescent="0.3"/>
    <row r="945" ht="21" customHeight="1" x14ac:dyDescent="0.3"/>
    <row r="946" ht="21" customHeight="1" x14ac:dyDescent="0.3"/>
    <row r="947" ht="21" customHeight="1" x14ac:dyDescent="0.3"/>
    <row r="948" ht="21" customHeight="1" x14ac:dyDescent="0.3"/>
    <row r="949" ht="21" customHeight="1" x14ac:dyDescent="0.3"/>
    <row r="950" ht="21" customHeight="1" x14ac:dyDescent="0.3"/>
    <row r="951" ht="21" customHeight="1" x14ac:dyDescent="0.3"/>
    <row r="952" ht="21" customHeight="1" x14ac:dyDescent="0.3"/>
    <row r="953" ht="21" customHeight="1" x14ac:dyDescent="0.3"/>
    <row r="954" ht="21" customHeight="1" x14ac:dyDescent="0.3"/>
    <row r="955" ht="21" customHeight="1" x14ac:dyDescent="0.3"/>
    <row r="956" ht="21" customHeight="1" x14ac:dyDescent="0.3"/>
    <row r="957" ht="21" customHeight="1" x14ac:dyDescent="0.3"/>
    <row r="958" ht="21" customHeight="1" x14ac:dyDescent="0.3"/>
    <row r="959" ht="21" customHeight="1" x14ac:dyDescent="0.3"/>
    <row r="960" ht="21" customHeight="1" x14ac:dyDescent="0.3"/>
    <row r="961" ht="21" customHeight="1" x14ac:dyDescent="0.3"/>
    <row r="962" ht="21" customHeight="1" x14ac:dyDescent="0.3"/>
    <row r="963" ht="21" customHeight="1" x14ac:dyDescent="0.3"/>
    <row r="964" ht="21" customHeight="1" x14ac:dyDescent="0.3"/>
    <row r="965" ht="21" customHeight="1" x14ac:dyDescent="0.3"/>
    <row r="966" ht="21" customHeight="1" x14ac:dyDescent="0.3"/>
    <row r="967" ht="21" customHeight="1" x14ac:dyDescent="0.3"/>
    <row r="968" ht="21" customHeight="1" x14ac:dyDescent="0.3"/>
    <row r="969" ht="21" customHeight="1" x14ac:dyDescent="0.3"/>
    <row r="970" ht="21" customHeight="1" x14ac:dyDescent="0.3"/>
    <row r="971" ht="21" customHeight="1" x14ac:dyDescent="0.3"/>
    <row r="972" ht="21" customHeight="1" x14ac:dyDescent="0.3"/>
    <row r="973" ht="21" customHeight="1" x14ac:dyDescent="0.3"/>
    <row r="974" ht="21" customHeight="1" x14ac:dyDescent="0.3"/>
    <row r="975" ht="21" customHeight="1" x14ac:dyDescent="0.3"/>
    <row r="976" ht="21" customHeight="1" x14ac:dyDescent="0.3"/>
    <row r="977" ht="21" customHeight="1" x14ac:dyDescent="0.3"/>
    <row r="978" ht="21" customHeight="1" x14ac:dyDescent="0.3"/>
    <row r="979" ht="21" customHeight="1" x14ac:dyDescent="0.3"/>
    <row r="980" ht="21" customHeight="1" x14ac:dyDescent="0.3"/>
    <row r="981" ht="21" customHeight="1" x14ac:dyDescent="0.3"/>
    <row r="982" ht="21" customHeight="1" x14ac:dyDescent="0.3"/>
    <row r="983" ht="21" customHeight="1" x14ac:dyDescent="0.3"/>
    <row r="984" ht="21" customHeight="1" x14ac:dyDescent="0.3"/>
    <row r="985" ht="21" customHeight="1" x14ac:dyDescent="0.3"/>
    <row r="986" ht="21" customHeight="1" x14ac:dyDescent="0.3"/>
    <row r="987" ht="21" customHeight="1" x14ac:dyDescent="0.3"/>
    <row r="988" ht="21" customHeight="1" x14ac:dyDescent="0.3"/>
    <row r="989" ht="21" customHeight="1" x14ac:dyDescent="0.3"/>
    <row r="990" ht="21" customHeight="1" x14ac:dyDescent="0.3"/>
    <row r="991" ht="21" customHeight="1" x14ac:dyDescent="0.3"/>
    <row r="992" ht="21" customHeight="1" x14ac:dyDescent="0.3"/>
    <row r="993" ht="21" customHeight="1" x14ac:dyDescent="0.3"/>
    <row r="994" ht="21" customHeight="1" x14ac:dyDescent="0.3"/>
    <row r="995" ht="21" customHeight="1" x14ac:dyDescent="0.3"/>
    <row r="996" ht="21" customHeight="1" x14ac:dyDescent="0.3"/>
    <row r="997" ht="21" customHeight="1" x14ac:dyDescent="0.3"/>
    <row r="998" ht="21" customHeight="1" x14ac:dyDescent="0.3"/>
    <row r="999" ht="21" customHeight="1" x14ac:dyDescent="0.3"/>
    <row r="1000" ht="21" customHeight="1" x14ac:dyDescent="0.3"/>
    <row r="1001" ht="21" customHeight="1" x14ac:dyDescent="0.3"/>
    <row r="1002" ht="21" customHeight="1" x14ac:dyDescent="0.3"/>
    <row r="1003" ht="21" customHeight="1" x14ac:dyDescent="0.3"/>
    <row r="1004" ht="21" customHeight="1" x14ac:dyDescent="0.3"/>
    <row r="1005" ht="21" customHeight="1" x14ac:dyDescent="0.3"/>
    <row r="1006" ht="21" customHeight="1" x14ac:dyDescent="0.3"/>
    <row r="1007" ht="21" customHeight="1" x14ac:dyDescent="0.3"/>
    <row r="1008" ht="21" customHeight="1" x14ac:dyDescent="0.3"/>
    <row r="1009" ht="21" customHeight="1" x14ac:dyDescent="0.3"/>
    <row r="1010" ht="21" customHeight="1" x14ac:dyDescent="0.3"/>
    <row r="1011" ht="21" customHeight="1" x14ac:dyDescent="0.3"/>
    <row r="1012" ht="21" customHeight="1" x14ac:dyDescent="0.3"/>
    <row r="1013" ht="21" customHeight="1" x14ac:dyDescent="0.3"/>
    <row r="1014" ht="21" customHeight="1" x14ac:dyDescent="0.3"/>
    <row r="1015" ht="21" customHeight="1" x14ac:dyDescent="0.3"/>
    <row r="1016" ht="21" customHeight="1" x14ac:dyDescent="0.3"/>
    <row r="1017" ht="21" customHeight="1" x14ac:dyDescent="0.3"/>
    <row r="1018" ht="21" customHeight="1" x14ac:dyDescent="0.3"/>
    <row r="1019" ht="21" customHeight="1" x14ac:dyDescent="0.3"/>
    <row r="1020" ht="21" customHeight="1" x14ac:dyDescent="0.3"/>
    <row r="1021" ht="21" customHeight="1" x14ac:dyDescent="0.3"/>
    <row r="1022" ht="21" customHeight="1" x14ac:dyDescent="0.3"/>
    <row r="1023" ht="21" customHeight="1" x14ac:dyDescent="0.3"/>
    <row r="1024" ht="21" customHeight="1" x14ac:dyDescent="0.3"/>
    <row r="1025" ht="21" customHeight="1" x14ac:dyDescent="0.3"/>
    <row r="1026" ht="21" customHeight="1" x14ac:dyDescent="0.3"/>
    <row r="1027" ht="21" customHeight="1" x14ac:dyDescent="0.3"/>
    <row r="1028" ht="21" customHeight="1" x14ac:dyDescent="0.3"/>
    <row r="1029" ht="21" customHeight="1" x14ac:dyDescent="0.3"/>
    <row r="1030" ht="21" customHeight="1" x14ac:dyDescent="0.3"/>
    <row r="1031" ht="21" customHeight="1" x14ac:dyDescent="0.3"/>
    <row r="1032" ht="21" customHeight="1" x14ac:dyDescent="0.3"/>
    <row r="1033" ht="21" customHeight="1" x14ac:dyDescent="0.3"/>
    <row r="1034" ht="21" customHeight="1" x14ac:dyDescent="0.3"/>
    <row r="1035" ht="21" customHeight="1" x14ac:dyDescent="0.3"/>
    <row r="1036" ht="21" customHeight="1" x14ac:dyDescent="0.3"/>
    <row r="1037" ht="21" customHeight="1" x14ac:dyDescent="0.3"/>
    <row r="1038" ht="21" customHeight="1" x14ac:dyDescent="0.3"/>
    <row r="1039" ht="21" customHeight="1" x14ac:dyDescent="0.3"/>
    <row r="1040" ht="21" customHeight="1" x14ac:dyDescent="0.3"/>
    <row r="1041" ht="21" customHeight="1" x14ac:dyDescent="0.3"/>
    <row r="1042" ht="21" customHeight="1" x14ac:dyDescent="0.3"/>
    <row r="1043" ht="21" customHeight="1" x14ac:dyDescent="0.3"/>
    <row r="1044" ht="21" customHeight="1" x14ac:dyDescent="0.3"/>
    <row r="1045" ht="21" customHeight="1" x14ac:dyDescent="0.3"/>
    <row r="1046" ht="21" customHeight="1" x14ac:dyDescent="0.3"/>
    <row r="1047" ht="21" customHeight="1" x14ac:dyDescent="0.3"/>
    <row r="1048" ht="21" customHeight="1" x14ac:dyDescent="0.3"/>
    <row r="1049" ht="21" customHeight="1" x14ac:dyDescent="0.3"/>
    <row r="1050" ht="21" customHeight="1" x14ac:dyDescent="0.3"/>
    <row r="1051" ht="21" customHeight="1" x14ac:dyDescent="0.3"/>
    <row r="1052" ht="21" customHeight="1" x14ac:dyDescent="0.3"/>
    <row r="1053" ht="21" customHeight="1" x14ac:dyDescent="0.3"/>
    <row r="1054" ht="21" customHeight="1" x14ac:dyDescent="0.3"/>
    <row r="1055" ht="21" customHeight="1" x14ac:dyDescent="0.3"/>
    <row r="1056" ht="21" customHeight="1" x14ac:dyDescent="0.3"/>
    <row r="1057" ht="21" customHeight="1" x14ac:dyDescent="0.3"/>
    <row r="1058" ht="21" customHeight="1" x14ac:dyDescent="0.3"/>
    <row r="1059" ht="21" customHeight="1" x14ac:dyDescent="0.3"/>
    <row r="1060" ht="21" customHeight="1" x14ac:dyDescent="0.3"/>
    <row r="1061" ht="21" customHeight="1" x14ac:dyDescent="0.3"/>
    <row r="1062" ht="21" customHeight="1" x14ac:dyDescent="0.3"/>
    <row r="1063" ht="21" customHeight="1" x14ac:dyDescent="0.3"/>
    <row r="1064" ht="21" customHeight="1" x14ac:dyDescent="0.3"/>
    <row r="1065" ht="21" customHeight="1" x14ac:dyDescent="0.3"/>
    <row r="1066" ht="21" customHeight="1" x14ac:dyDescent="0.3"/>
    <row r="1067" ht="21" customHeight="1" x14ac:dyDescent="0.3"/>
    <row r="1068" ht="21" customHeight="1" x14ac:dyDescent="0.3"/>
    <row r="1069" ht="21" customHeight="1" x14ac:dyDescent="0.3"/>
    <row r="1070" ht="21" customHeight="1" x14ac:dyDescent="0.3"/>
    <row r="1071" ht="21" customHeight="1" x14ac:dyDescent="0.3"/>
    <row r="1072" ht="21" customHeight="1" x14ac:dyDescent="0.3"/>
    <row r="1073" ht="21" customHeight="1" x14ac:dyDescent="0.3"/>
    <row r="1074" ht="21" customHeight="1" x14ac:dyDescent="0.3"/>
    <row r="1075" ht="21" customHeight="1" x14ac:dyDescent="0.3"/>
    <row r="1076" ht="21" customHeight="1" x14ac:dyDescent="0.3"/>
    <row r="1077" ht="21" customHeight="1" x14ac:dyDescent="0.3"/>
    <row r="1078" ht="21" customHeight="1" x14ac:dyDescent="0.3"/>
    <row r="1079" ht="21" customHeight="1" x14ac:dyDescent="0.3"/>
    <row r="1080" ht="21" customHeight="1" x14ac:dyDescent="0.3"/>
    <row r="1081" ht="21" customHeight="1" x14ac:dyDescent="0.3"/>
    <row r="1082" ht="21" customHeight="1" x14ac:dyDescent="0.3"/>
    <row r="1083" ht="21" customHeight="1" x14ac:dyDescent="0.3"/>
    <row r="1084" ht="21" customHeight="1" x14ac:dyDescent="0.3"/>
    <row r="1085" ht="21" customHeight="1" x14ac:dyDescent="0.3"/>
    <row r="1086" ht="21" customHeight="1" x14ac:dyDescent="0.3"/>
    <row r="1087" ht="21" customHeight="1" x14ac:dyDescent="0.3"/>
    <row r="1088" ht="21" customHeight="1" x14ac:dyDescent="0.3"/>
    <row r="1089" ht="21" customHeight="1" x14ac:dyDescent="0.3"/>
    <row r="1090" ht="21" customHeight="1" x14ac:dyDescent="0.3"/>
    <row r="1091" ht="21" customHeight="1" x14ac:dyDescent="0.3"/>
    <row r="1092" ht="21" customHeight="1" x14ac:dyDescent="0.3"/>
    <row r="1093" ht="21" customHeight="1" x14ac:dyDescent="0.3"/>
    <row r="1094" ht="21" customHeight="1" x14ac:dyDescent="0.3"/>
    <row r="1095" ht="21" customHeight="1" x14ac:dyDescent="0.3"/>
    <row r="1096" ht="21" customHeight="1" x14ac:dyDescent="0.3"/>
    <row r="1097" ht="21" customHeight="1" x14ac:dyDescent="0.3"/>
    <row r="1098" ht="21" customHeight="1" x14ac:dyDescent="0.3"/>
    <row r="1099" ht="21" customHeight="1" x14ac:dyDescent="0.3"/>
    <row r="1100" ht="21" customHeight="1" x14ac:dyDescent="0.3"/>
    <row r="1101" ht="21" customHeight="1" x14ac:dyDescent="0.3"/>
    <row r="1102" ht="21" customHeight="1" x14ac:dyDescent="0.3"/>
    <row r="1103" ht="21" customHeight="1" x14ac:dyDescent="0.3"/>
    <row r="1104" ht="21" customHeight="1" x14ac:dyDescent="0.3"/>
    <row r="1105" ht="21" customHeight="1" x14ac:dyDescent="0.3"/>
    <row r="1106" ht="21" customHeight="1" x14ac:dyDescent="0.3"/>
    <row r="1107" ht="21" customHeight="1" x14ac:dyDescent="0.3"/>
    <row r="1108" ht="21" customHeight="1" x14ac:dyDescent="0.3"/>
    <row r="1109" ht="21" customHeight="1" x14ac:dyDescent="0.3"/>
    <row r="1110" ht="21" customHeight="1" x14ac:dyDescent="0.3"/>
    <row r="1111" ht="21" customHeight="1" x14ac:dyDescent="0.3"/>
    <row r="1112" ht="21" customHeight="1" x14ac:dyDescent="0.3"/>
    <row r="1113" ht="21" customHeight="1" x14ac:dyDescent="0.3"/>
    <row r="1114" ht="21" customHeight="1" x14ac:dyDescent="0.3"/>
    <row r="1115" ht="21" customHeight="1" x14ac:dyDescent="0.3"/>
    <row r="1116" ht="21" customHeight="1" x14ac:dyDescent="0.3"/>
    <row r="1117" ht="21" customHeight="1" x14ac:dyDescent="0.3"/>
    <row r="1118" ht="21" customHeight="1" x14ac:dyDescent="0.3"/>
    <row r="1119" ht="21" customHeight="1" x14ac:dyDescent="0.3"/>
    <row r="1120" ht="21" customHeight="1" x14ac:dyDescent="0.3"/>
    <row r="1121" ht="21" customHeight="1" x14ac:dyDescent="0.3"/>
    <row r="1122" ht="21" customHeight="1" x14ac:dyDescent="0.3"/>
    <row r="1123" ht="21" customHeight="1" x14ac:dyDescent="0.3"/>
    <row r="1124" ht="21" customHeight="1" x14ac:dyDescent="0.3"/>
    <row r="1125" ht="21" customHeight="1" x14ac:dyDescent="0.3"/>
    <row r="1126" ht="21" customHeight="1" x14ac:dyDescent="0.3"/>
    <row r="1127" ht="21" customHeight="1" x14ac:dyDescent="0.3"/>
    <row r="1128" ht="21" customHeight="1" x14ac:dyDescent="0.3"/>
    <row r="1129" ht="21" customHeight="1" x14ac:dyDescent="0.3"/>
    <row r="1130" ht="21" customHeight="1" x14ac:dyDescent="0.3"/>
    <row r="1131" ht="21" customHeight="1" x14ac:dyDescent="0.3"/>
    <row r="1132" ht="21" customHeight="1" x14ac:dyDescent="0.3"/>
    <row r="1133" ht="21" customHeight="1" x14ac:dyDescent="0.3"/>
    <row r="1134" ht="21" customHeight="1" x14ac:dyDescent="0.3"/>
    <row r="1135" ht="21" customHeight="1" x14ac:dyDescent="0.3"/>
    <row r="1136" ht="21" customHeight="1" x14ac:dyDescent="0.3"/>
    <row r="1137" ht="21" customHeight="1" x14ac:dyDescent="0.3"/>
    <row r="1138" ht="21" customHeight="1" x14ac:dyDescent="0.3"/>
    <row r="1139" ht="21" customHeight="1" x14ac:dyDescent="0.3"/>
    <row r="1140" ht="21" customHeight="1" x14ac:dyDescent="0.3"/>
    <row r="1141" ht="21" customHeight="1" x14ac:dyDescent="0.3"/>
    <row r="1142" ht="21" customHeight="1" x14ac:dyDescent="0.3"/>
    <row r="1143" ht="21" customHeight="1" x14ac:dyDescent="0.3"/>
    <row r="1144" ht="21" customHeight="1" x14ac:dyDescent="0.3"/>
    <row r="1145" ht="21" customHeight="1" x14ac:dyDescent="0.3"/>
    <row r="1146" ht="21" customHeight="1" x14ac:dyDescent="0.3"/>
    <row r="1147" ht="21" customHeight="1" x14ac:dyDescent="0.3"/>
    <row r="1148" ht="21" customHeight="1" x14ac:dyDescent="0.3"/>
    <row r="1149" ht="21" customHeight="1" x14ac:dyDescent="0.3"/>
    <row r="1150" ht="21" customHeight="1" x14ac:dyDescent="0.3"/>
    <row r="1151" ht="21" customHeight="1" x14ac:dyDescent="0.3"/>
    <row r="1152" ht="21" customHeight="1" x14ac:dyDescent="0.3"/>
    <row r="1153" ht="21" customHeight="1" x14ac:dyDescent="0.3"/>
    <row r="1154" ht="21" customHeight="1" x14ac:dyDescent="0.3"/>
    <row r="1155" ht="21" customHeight="1" x14ac:dyDescent="0.3"/>
    <row r="1156" ht="21" customHeight="1" x14ac:dyDescent="0.3"/>
    <row r="1157" ht="21" customHeight="1" x14ac:dyDescent="0.3"/>
    <row r="1158" ht="21" customHeight="1" x14ac:dyDescent="0.3"/>
    <row r="1159" ht="21" customHeight="1" x14ac:dyDescent="0.3"/>
    <row r="1160" ht="21" customHeight="1" x14ac:dyDescent="0.3"/>
    <row r="1161" ht="21" customHeight="1" x14ac:dyDescent="0.3"/>
    <row r="1162" ht="21" customHeight="1" x14ac:dyDescent="0.3"/>
    <row r="1163" ht="21" customHeight="1" x14ac:dyDescent="0.3"/>
    <row r="1164" ht="21" customHeight="1" x14ac:dyDescent="0.3"/>
    <row r="1165" ht="21" customHeight="1" x14ac:dyDescent="0.3"/>
    <row r="1166" ht="21" customHeight="1" x14ac:dyDescent="0.3"/>
    <row r="1167" ht="21" customHeight="1" x14ac:dyDescent="0.3"/>
    <row r="1168" ht="21" customHeight="1" x14ac:dyDescent="0.3"/>
    <row r="1169" ht="21" customHeight="1" x14ac:dyDescent="0.3"/>
    <row r="1170" ht="21" customHeight="1" x14ac:dyDescent="0.3"/>
    <row r="1171" ht="21" customHeight="1" x14ac:dyDescent="0.3"/>
    <row r="1172" ht="21" customHeight="1" x14ac:dyDescent="0.3"/>
    <row r="1173" ht="21" customHeight="1" x14ac:dyDescent="0.3"/>
    <row r="1174" ht="21" customHeight="1" x14ac:dyDescent="0.3"/>
    <row r="1175" ht="21" customHeight="1" x14ac:dyDescent="0.3"/>
    <row r="1176" ht="21" customHeight="1" x14ac:dyDescent="0.3"/>
    <row r="1177" ht="21" customHeight="1" x14ac:dyDescent="0.3"/>
    <row r="1178" ht="21" customHeight="1" x14ac:dyDescent="0.3"/>
    <row r="1179" ht="21" customHeight="1" x14ac:dyDescent="0.3"/>
    <row r="1180" ht="21" customHeight="1" x14ac:dyDescent="0.3"/>
    <row r="1181" ht="21" customHeight="1" x14ac:dyDescent="0.3"/>
    <row r="1182" ht="21" customHeight="1" x14ac:dyDescent="0.3"/>
    <row r="1183" ht="21" customHeight="1" x14ac:dyDescent="0.3"/>
    <row r="1184" ht="21" customHeight="1" x14ac:dyDescent="0.3"/>
    <row r="1185" ht="21" customHeight="1" x14ac:dyDescent="0.3"/>
    <row r="1186" ht="21" customHeight="1" x14ac:dyDescent="0.3"/>
    <row r="1187" ht="21" customHeight="1" x14ac:dyDescent="0.3"/>
    <row r="1188" ht="21" customHeight="1" x14ac:dyDescent="0.3"/>
    <row r="1189" ht="21" customHeight="1" x14ac:dyDescent="0.3"/>
    <row r="1190" ht="21" customHeight="1" x14ac:dyDescent="0.3"/>
    <row r="1191" ht="21" customHeight="1" x14ac:dyDescent="0.3"/>
    <row r="1192" ht="21" customHeight="1" x14ac:dyDescent="0.3"/>
    <row r="1193" ht="21" customHeight="1" x14ac:dyDescent="0.3"/>
    <row r="1194" ht="21" customHeight="1" x14ac:dyDescent="0.3"/>
    <row r="1195" ht="21" customHeight="1" x14ac:dyDescent="0.3"/>
    <row r="1196" ht="21" customHeight="1" x14ac:dyDescent="0.3"/>
    <row r="1197" ht="21" customHeight="1" x14ac:dyDescent="0.3"/>
    <row r="1198" ht="21" customHeight="1" x14ac:dyDescent="0.3"/>
    <row r="1199" ht="21" customHeight="1" x14ac:dyDescent="0.3"/>
    <row r="1200" ht="21" customHeight="1" x14ac:dyDescent="0.3"/>
    <row r="1201" ht="21" customHeight="1" x14ac:dyDescent="0.3"/>
    <row r="1202" ht="21" customHeight="1" x14ac:dyDescent="0.3"/>
    <row r="1203" ht="21" customHeight="1" x14ac:dyDescent="0.3"/>
    <row r="1204" ht="21" customHeight="1" x14ac:dyDescent="0.3"/>
    <row r="1205" ht="21" customHeight="1" x14ac:dyDescent="0.3"/>
    <row r="1206" ht="21" customHeight="1" x14ac:dyDescent="0.3"/>
    <row r="1207" ht="21" customHeight="1" x14ac:dyDescent="0.3"/>
    <row r="1208" ht="21" customHeight="1" x14ac:dyDescent="0.3"/>
    <row r="1209" ht="21" customHeight="1" x14ac:dyDescent="0.3"/>
    <row r="1210" ht="21" customHeight="1" x14ac:dyDescent="0.3"/>
    <row r="1211" ht="21" customHeight="1" x14ac:dyDescent="0.3"/>
    <row r="1212" ht="21" customHeight="1" x14ac:dyDescent="0.3"/>
    <row r="1213" ht="21" customHeight="1" x14ac:dyDescent="0.3"/>
    <row r="1214" ht="21" customHeight="1" x14ac:dyDescent="0.3"/>
    <row r="1215" ht="21" customHeight="1" x14ac:dyDescent="0.3"/>
    <row r="1216" ht="21" customHeight="1" x14ac:dyDescent="0.3"/>
    <row r="1217" ht="21" customHeight="1" x14ac:dyDescent="0.3"/>
    <row r="1218" ht="21" customHeight="1" x14ac:dyDescent="0.3"/>
    <row r="1219" ht="21" customHeight="1" x14ac:dyDescent="0.3"/>
    <row r="1220" ht="21" customHeight="1" x14ac:dyDescent="0.3"/>
    <row r="1221" ht="21" customHeight="1" x14ac:dyDescent="0.3"/>
    <row r="1222" ht="21" customHeight="1" x14ac:dyDescent="0.3"/>
    <row r="1223" ht="21" customHeight="1" x14ac:dyDescent="0.3"/>
    <row r="1224" ht="21" customHeight="1" x14ac:dyDescent="0.3"/>
    <row r="1225" ht="21" customHeight="1" x14ac:dyDescent="0.3"/>
    <row r="1226" ht="21" customHeight="1" x14ac:dyDescent="0.3"/>
    <row r="1227" ht="21" customHeight="1" x14ac:dyDescent="0.3"/>
    <row r="1228" ht="21" customHeight="1" x14ac:dyDescent="0.3"/>
    <row r="1229" ht="21" customHeight="1" x14ac:dyDescent="0.3"/>
    <row r="1230" ht="21" customHeight="1" x14ac:dyDescent="0.3"/>
    <row r="1231" ht="21" customHeight="1" x14ac:dyDescent="0.3"/>
    <row r="1232" ht="21" customHeight="1" x14ac:dyDescent="0.3"/>
    <row r="1233" ht="21" customHeight="1" x14ac:dyDescent="0.3"/>
    <row r="1234" ht="21" customHeight="1" x14ac:dyDescent="0.3"/>
    <row r="1235" ht="21" customHeight="1" x14ac:dyDescent="0.3"/>
    <row r="1236" ht="21" customHeight="1" x14ac:dyDescent="0.3"/>
    <row r="1237" ht="21" customHeight="1" x14ac:dyDescent="0.3"/>
    <row r="1238" ht="21" customHeight="1" x14ac:dyDescent="0.3"/>
    <row r="1239" ht="21" customHeight="1" x14ac:dyDescent="0.3"/>
    <row r="1240" ht="21" customHeight="1" x14ac:dyDescent="0.3"/>
    <row r="1241" ht="21" customHeight="1" x14ac:dyDescent="0.3"/>
    <row r="1242" ht="21" customHeight="1" x14ac:dyDescent="0.3"/>
    <row r="1243" ht="21" customHeight="1" x14ac:dyDescent="0.3"/>
    <row r="1244" ht="21" customHeight="1" x14ac:dyDescent="0.3"/>
    <row r="1245" ht="21" customHeight="1" x14ac:dyDescent="0.3"/>
    <row r="1246" ht="21" customHeight="1" x14ac:dyDescent="0.3"/>
    <row r="1247" ht="21" customHeight="1" x14ac:dyDescent="0.3"/>
    <row r="1248" ht="21" customHeight="1" x14ac:dyDescent="0.3"/>
    <row r="1249" ht="21" customHeight="1" x14ac:dyDescent="0.3"/>
    <row r="1250" ht="21" customHeight="1" x14ac:dyDescent="0.3"/>
    <row r="1251" ht="21" customHeight="1" x14ac:dyDescent="0.3"/>
    <row r="1252" ht="21" customHeight="1" x14ac:dyDescent="0.3"/>
    <row r="1253" ht="21" customHeight="1" x14ac:dyDescent="0.3"/>
    <row r="1254" ht="21" customHeight="1" x14ac:dyDescent="0.3"/>
    <row r="1255" ht="21" customHeight="1" x14ac:dyDescent="0.3"/>
    <row r="1256" ht="21" customHeight="1" x14ac:dyDescent="0.3"/>
    <row r="1257" ht="21" customHeight="1" x14ac:dyDescent="0.3"/>
    <row r="1258" ht="21" customHeight="1" x14ac:dyDescent="0.3"/>
    <row r="1259" ht="21" customHeight="1" x14ac:dyDescent="0.3"/>
    <row r="1260" ht="21" customHeight="1" x14ac:dyDescent="0.3"/>
    <row r="1261" ht="21" customHeight="1" x14ac:dyDescent="0.3"/>
    <row r="1262" ht="21" customHeight="1" x14ac:dyDescent="0.3"/>
    <row r="1263" ht="21" customHeight="1" x14ac:dyDescent="0.3"/>
    <row r="1264" ht="21" customHeight="1" x14ac:dyDescent="0.3"/>
    <row r="1265" ht="21" customHeight="1" x14ac:dyDescent="0.3"/>
    <row r="1266" ht="21" customHeight="1" x14ac:dyDescent="0.3"/>
    <row r="1267" ht="21" customHeight="1" x14ac:dyDescent="0.3"/>
    <row r="1268" ht="21" customHeight="1" x14ac:dyDescent="0.3"/>
    <row r="1269" ht="21" customHeight="1" x14ac:dyDescent="0.3"/>
    <row r="1270" ht="21" customHeight="1" x14ac:dyDescent="0.3"/>
    <row r="1271" ht="21" customHeight="1" x14ac:dyDescent="0.3"/>
    <row r="1272" ht="21" customHeight="1" x14ac:dyDescent="0.3"/>
    <row r="1273" ht="21" customHeight="1" x14ac:dyDescent="0.3"/>
    <row r="1274" ht="21" customHeight="1" x14ac:dyDescent="0.3"/>
    <row r="1275" ht="21" customHeight="1" x14ac:dyDescent="0.3"/>
    <row r="1276" ht="21" customHeight="1" x14ac:dyDescent="0.3"/>
    <row r="1277" ht="21" customHeight="1" x14ac:dyDescent="0.3"/>
    <row r="1278" ht="21" customHeight="1" x14ac:dyDescent="0.3"/>
    <row r="1279" ht="21" customHeight="1" x14ac:dyDescent="0.3"/>
    <row r="1280" ht="21" customHeight="1" x14ac:dyDescent="0.3"/>
    <row r="1281" ht="21" customHeight="1" x14ac:dyDescent="0.3"/>
    <row r="1282" ht="21" customHeight="1" x14ac:dyDescent="0.3"/>
    <row r="1283" ht="21" customHeight="1" x14ac:dyDescent="0.3"/>
    <row r="1284" ht="21" customHeight="1" x14ac:dyDescent="0.3"/>
    <row r="1285" ht="21" customHeight="1" x14ac:dyDescent="0.3"/>
    <row r="1286" ht="21" customHeight="1" x14ac:dyDescent="0.3"/>
    <row r="1287" ht="21" customHeight="1" x14ac:dyDescent="0.3"/>
    <row r="1288" ht="21" customHeight="1" x14ac:dyDescent="0.3"/>
    <row r="1289" ht="21" customHeight="1" x14ac:dyDescent="0.3"/>
    <row r="1290" ht="21" customHeight="1" x14ac:dyDescent="0.3"/>
    <row r="1291" ht="21" customHeight="1" x14ac:dyDescent="0.3"/>
    <row r="1292" ht="21" customHeight="1" x14ac:dyDescent="0.3"/>
    <row r="1293" ht="21" customHeight="1" x14ac:dyDescent="0.3"/>
    <row r="1294" ht="21" customHeight="1" x14ac:dyDescent="0.3"/>
    <row r="1295" ht="21" customHeight="1" x14ac:dyDescent="0.3"/>
    <row r="1296" ht="21" customHeight="1" x14ac:dyDescent="0.3"/>
    <row r="1297" ht="21" customHeight="1" x14ac:dyDescent="0.3"/>
    <row r="1298" ht="21" customHeight="1" x14ac:dyDescent="0.3"/>
    <row r="1299" ht="21" customHeight="1" x14ac:dyDescent="0.3"/>
    <row r="1300" ht="21" customHeight="1" x14ac:dyDescent="0.3"/>
    <row r="1301" ht="21" customHeight="1" x14ac:dyDescent="0.3"/>
    <row r="1302" ht="21" customHeight="1" x14ac:dyDescent="0.3"/>
    <row r="1303" ht="21" customHeight="1" x14ac:dyDescent="0.3"/>
    <row r="1304" ht="21" customHeight="1" x14ac:dyDescent="0.3"/>
    <row r="1305" ht="21" customHeight="1" x14ac:dyDescent="0.3"/>
    <row r="1306" ht="21" customHeight="1" x14ac:dyDescent="0.3"/>
    <row r="1307" ht="21" customHeight="1" x14ac:dyDescent="0.3"/>
    <row r="1308" ht="21" customHeight="1" x14ac:dyDescent="0.3"/>
    <row r="1309" ht="21" customHeight="1" x14ac:dyDescent="0.3"/>
    <row r="1310" ht="21" customHeight="1" x14ac:dyDescent="0.3"/>
    <row r="1311" ht="21" customHeight="1" x14ac:dyDescent="0.3"/>
    <row r="1312" ht="21" customHeight="1" x14ac:dyDescent="0.3"/>
    <row r="1313" ht="21" customHeight="1" x14ac:dyDescent="0.3"/>
    <row r="1314" ht="21" customHeight="1" x14ac:dyDescent="0.3"/>
    <row r="1315" ht="21" customHeight="1" x14ac:dyDescent="0.3"/>
    <row r="1316" ht="21" customHeight="1" x14ac:dyDescent="0.3"/>
    <row r="1317" ht="21" customHeight="1" x14ac:dyDescent="0.3"/>
    <row r="1318" ht="21" customHeight="1" x14ac:dyDescent="0.3"/>
    <row r="1319" ht="21" customHeight="1" x14ac:dyDescent="0.3"/>
    <row r="1320" ht="21" customHeight="1" x14ac:dyDescent="0.3"/>
    <row r="1321" ht="21" customHeight="1" x14ac:dyDescent="0.3"/>
    <row r="1322" ht="21" customHeight="1" x14ac:dyDescent="0.3"/>
    <row r="1323" ht="21" customHeight="1" x14ac:dyDescent="0.3"/>
    <row r="1324" ht="21" customHeight="1" x14ac:dyDescent="0.3"/>
    <row r="1325" ht="21" customHeight="1" x14ac:dyDescent="0.3"/>
    <row r="1326" ht="21" customHeight="1" x14ac:dyDescent="0.3"/>
    <row r="1327" ht="21" customHeight="1" x14ac:dyDescent="0.3"/>
    <row r="1328" ht="21" customHeight="1" x14ac:dyDescent="0.3"/>
    <row r="1329" ht="21" customHeight="1" x14ac:dyDescent="0.3"/>
    <row r="1330" ht="21" customHeight="1" x14ac:dyDescent="0.3"/>
    <row r="1331" ht="21" customHeight="1" x14ac:dyDescent="0.3"/>
    <row r="1332" ht="21" customHeight="1" x14ac:dyDescent="0.3"/>
    <row r="1333" ht="21" customHeight="1" x14ac:dyDescent="0.3"/>
    <row r="1334" ht="21" customHeight="1" x14ac:dyDescent="0.3"/>
    <row r="1335" ht="21" customHeight="1" x14ac:dyDescent="0.3"/>
    <row r="1336" ht="21" customHeight="1" x14ac:dyDescent="0.3"/>
    <row r="1337" ht="21" customHeight="1" x14ac:dyDescent="0.3"/>
    <row r="1338" ht="21" customHeight="1" x14ac:dyDescent="0.3"/>
    <row r="1339" ht="21" customHeight="1" x14ac:dyDescent="0.3"/>
    <row r="1340" ht="21" customHeight="1" x14ac:dyDescent="0.3"/>
    <row r="1341" ht="21" customHeight="1" x14ac:dyDescent="0.3"/>
    <row r="1342" ht="21" customHeight="1" x14ac:dyDescent="0.3"/>
    <row r="1343" ht="21" customHeight="1" x14ac:dyDescent="0.3"/>
    <row r="1344" ht="21" customHeight="1" x14ac:dyDescent="0.3"/>
    <row r="1345" ht="21" customHeight="1" x14ac:dyDescent="0.3"/>
    <row r="1346" ht="21" customHeight="1" x14ac:dyDescent="0.3"/>
    <row r="1347" ht="21" customHeight="1" x14ac:dyDescent="0.3"/>
    <row r="1348" ht="21" customHeight="1" x14ac:dyDescent="0.3"/>
    <row r="1349" ht="21" customHeight="1" x14ac:dyDescent="0.3"/>
    <row r="1350" ht="21" customHeight="1" x14ac:dyDescent="0.3"/>
    <row r="1351" ht="21" customHeight="1" x14ac:dyDescent="0.3"/>
    <row r="1352" ht="21" customHeight="1" x14ac:dyDescent="0.3"/>
    <row r="1353" ht="21" customHeight="1" x14ac:dyDescent="0.3"/>
    <row r="1354" ht="21" customHeight="1" x14ac:dyDescent="0.3"/>
    <row r="1355" ht="21" customHeight="1" x14ac:dyDescent="0.3"/>
    <row r="1356" ht="21" customHeight="1" x14ac:dyDescent="0.3"/>
    <row r="1357" ht="21" customHeight="1" x14ac:dyDescent="0.3"/>
    <row r="1358" ht="21" customHeight="1" x14ac:dyDescent="0.3"/>
    <row r="1359" ht="21" customHeight="1" x14ac:dyDescent="0.3"/>
    <row r="1360" ht="21" customHeight="1" x14ac:dyDescent="0.3"/>
    <row r="1361" ht="21" customHeight="1" x14ac:dyDescent="0.3"/>
    <row r="1362" ht="21" customHeight="1" x14ac:dyDescent="0.3"/>
    <row r="1363" ht="21" customHeight="1" x14ac:dyDescent="0.3"/>
    <row r="1364" ht="21" customHeight="1" x14ac:dyDescent="0.3"/>
    <row r="1365" ht="21" customHeight="1" x14ac:dyDescent="0.3"/>
    <row r="1366" ht="21" customHeight="1" x14ac:dyDescent="0.3"/>
    <row r="1367" ht="21" customHeight="1" x14ac:dyDescent="0.3"/>
    <row r="1368" ht="21" customHeight="1" x14ac:dyDescent="0.3"/>
    <row r="1369" ht="21" customHeight="1" x14ac:dyDescent="0.3"/>
    <row r="1370" ht="21" customHeight="1" x14ac:dyDescent="0.3"/>
    <row r="1371" ht="21" customHeight="1" x14ac:dyDescent="0.3"/>
    <row r="1372" ht="21" customHeight="1" x14ac:dyDescent="0.3"/>
    <row r="1373" ht="21" customHeight="1" x14ac:dyDescent="0.3"/>
    <row r="1374" ht="21" customHeight="1" x14ac:dyDescent="0.3"/>
    <row r="1375" ht="21" customHeight="1" x14ac:dyDescent="0.3"/>
    <row r="1376" ht="21" customHeight="1" x14ac:dyDescent="0.3"/>
    <row r="1377" ht="21" customHeight="1" x14ac:dyDescent="0.3"/>
    <row r="1378" ht="21" customHeight="1" x14ac:dyDescent="0.3"/>
    <row r="1379" ht="21" customHeight="1" x14ac:dyDescent="0.3"/>
    <row r="1380" ht="21" customHeight="1" x14ac:dyDescent="0.3"/>
    <row r="1381" ht="21" customHeight="1" x14ac:dyDescent="0.3"/>
    <row r="1382" ht="21" customHeight="1" x14ac:dyDescent="0.3"/>
    <row r="1383" ht="21" customHeight="1" x14ac:dyDescent="0.3"/>
    <row r="1384" ht="21" customHeight="1" x14ac:dyDescent="0.3"/>
    <row r="1385" ht="21" customHeight="1" x14ac:dyDescent="0.3"/>
    <row r="1386" ht="21" customHeight="1" x14ac:dyDescent="0.3"/>
    <row r="1387" ht="21" customHeight="1" x14ac:dyDescent="0.3"/>
    <row r="1388" ht="21" customHeight="1" x14ac:dyDescent="0.3"/>
    <row r="1389" ht="21" customHeight="1" x14ac:dyDescent="0.3"/>
    <row r="1390" ht="21" customHeight="1" x14ac:dyDescent="0.3"/>
    <row r="1391" ht="21" customHeight="1" x14ac:dyDescent="0.3"/>
    <row r="1392" ht="21" customHeight="1" x14ac:dyDescent="0.3"/>
    <row r="1393" ht="21" customHeight="1" x14ac:dyDescent="0.3"/>
    <row r="1394" ht="21" customHeight="1" x14ac:dyDescent="0.3"/>
    <row r="1395" ht="21" customHeight="1" x14ac:dyDescent="0.3"/>
    <row r="1396" ht="21" customHeight="1" x14ac:dyDescent="0.3"/>
    <row r="1397" ht="21" customHeight="1" x14ac:dyDescent="0.3"/>
    <row r="1398" ht="21" customHeight="1" x14ac:dyDescent="0.3"/>
    <row r="1399" ht="21" customHeight="1" x14ac:dyDescent="0.3"/>
    <row r="1400" ht="21" customHeight="1" x14ac:dyDescent="0.3"/>
    <row r="1401" ht="21" customHeight="1" x14ac:dyDescent="0.3"/>
    <row r="1402" ht="21" customHeight="1" x14ac:dyDescent="0.3"/>
    <row r="1403" ht="21" customHeight="1" x14ac:dyDescent="0.3"/>
    <row r="1404" ht="21" customHeight="1" x14ac:dyDescent="0.3"/>
  </sheetData>
  <autoFilter ref="A2:S2" xr:uid="{00000000-0001-0000-0000-000000000000}"/>
  <mergeCells count="1">
    <mergeCell ref="F3:F4"/>
  </mergeCells>
  <phoneticPr fontId="12" type="noConversion"/>
  <conditionalFormatting sqref="B19 B3:B8 B11:B17">
    <cfRule type="duplicateValues" dxfId="4" priority="13"/>
  </conditionalFormatting>
  <conditionalFormatting sqref="B19 B3:B8 B11:B17">
    <cfRule type="expression" dxfId="3" priority="1">
      <formula>CELL("строка")=ROW(B3)</formula>
    </cfRule>
  </conditionalFormatting>
  <conditionalFormatting sqref="D11:D13">
    <cfRule type="duplicateValues" dxfId="0" priority="4"/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33" fitToHeight="0" orientation="landscape" r:id="rId1"/>
  <headerFooter>
    <oddFooter>Stránka &amp;P z &amp;N</oddFooter>
  </headerFooter>
  <rowBreaks count="1" manualBreakCount="1">
    <brk id="12" min="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průvodka novinkami</vt:lpstr>
      <vt:lpstr>'průvodka novinkami'!Názvy_tisku</vt:lpstr>
      <vt:lpstr>'průvodka novinkami'!Oblast_tisku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Čechurová</dc:creator>
  <cp:lastModifiedBy>Zdeňka Pavlíčková - Tommi CZ s.r.o.</cp:lastModifiedBy>
  <cp:lastPrinted>2026-08-19T09:35:04Z</cp:lastPrinted>
  <dcterms:created xsi:type="dcterms:W3CDTF">2013-11-15T12:19:49Z</dcterms:created>
  <dcterms:modified xsi:type="dcterms:W3CDTF">2026-08-20T09:26:36Z</dcterms:modified>
</cp:coreProperties>
</file>